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issa\Documents\MSc Writing\"/>
    </mc:Choice>
  </mc:AlternateContent>
  <xr:revisionPtr revIDLastSave="0" documentId="8_{E8337ACE-362E-4952-AA35-29A8D0D2D326}" xr6:coauthVersionLast="47" xr6:coauthVersionMax="47" xr10:uidLastSave="{00000000-0000-0000-0000-000000000000}"/>
  <bookViews>
    <workbookView xWindow="-110" yWindow="-110" windowWidth="19420" windowHeight="10420" xr2:uid="{02C39F1E-ED50-4A21-84F9-D33F31F2FB20}"/>
  </bookViews>
  <sheets>
    <sheet name="Sed. trap &amp; Core Concentrations" sheetId="1" r:id="rId1"/>
    <sheet name="Analytical duplicate data" sheetId="2" r:id="rId2"/>
    <sheet name="Pore Fluid concentrations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6" i="2" l="1"/>
  <c r="H138" i="2"/>
  <c r="H139" i="2"/>
  <c r="H140" i="2"/>
  <c r="H141" i="2"/>
  <c r="H142" i="2"/>
  <c r="H143" i="2"/>
  <c r="H144" i="2"/>
  <c r="H145" i="2"/>
  <c r="H146" i="2"/>
  <c r="H148" i="2"/>
  <c r="H149" i="2"/>
  <c r="H150" i="2"/>
  <c r="H151" i="2"/>
  <c r="H152" i="2"/>
  <c r="H153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9" i="2"/>
  <c r="H170" i="2"/>
  <c r="H171" i="2"/>
  <c r="H172" i="2"/>
  <c r="H173" i="2"/>
  <c r="H174" i="2"/>
  <c r="H175" i="2"/>
  <c r="H176" i="2"/>
  <c r="H178" i="2"/>
  <c r="H179" i="2"/>
  <c r="H180" i="2"/>
  <c r="H181" i="2"/>
  <c r="H182" i="2"/>
  <c r="M131" i="1" l="1"/>
  <c r="M130" i="1"/>
  <c r="M129" i="1"/>
  <c r="M128" i="1"/>
  <c r="M127" i="1"/>
  <c r="M126" i="1"/>
  <c r="M125" i="1"/>
  <c r="M123" i="1"/>
  <c r="M122" i="1"/>
  <c r="M121" i="1"/>
  <c r="M120" i="1"/>
  <c r="M119" i="1"/>
  <c r="M118" i="1"/>
  <c r="M117" i="1"/>
  <c r="M116" i="1"/>
  <c r="M115" i="1"/>
  <c r="M114" i="1"/>
  <c r="M113" i="1"/>
  <c r="M111" i="1"/>
  <c r="M110" i="1"/>
  <c r="M109" i="1"/>
  <c r="M108" i="1"/>
  <c r="M107" i="1"/>
  <c r="M106" i="1"/>
  <c r="M105" i="1"/>
  <c r="M104" i="1"/>
  <c r="M103" i="1"/>
  <c r="M102" i="1"/>
  <c r="M100" i="1"/>
  <c r="M99" i="1"/>
  <c r="M95" i="1"/>
  <c r="M88" i="1"/>
  <c r="M82" i="1"/>
  <c r="M80" i="1"/>
  <c r="M79" i="1"/>
  <c r="M56" i="1"/>
  <c r="M55" i="1"/>
  <c r="M53" i="1"/>
  <c r="M51" i="1"/>
  <c r="M50" i="1"/>
  <c r="M48" i="1"/>
  <c r="M45" i="1"/>
  <c r="M41" i="1"/>
  <c r="M39" i="1"/>
  <c r="M38" i="1"/>
  <c r="M35" i="1"/>
  <c r="M34" i="1"/>
  <c r="M32" i="1"/>
  <c r="M29" i="1"/>
  <c r="M27" i="1"/>
  <c r="M24" i="1"/>
  <c r="M22" i="1"/>
</calcChain>
</file>

<file path=xl/sharedStrings.xml><?xml version="1.0" encoding="utf-8"?>
<sst xmlns="http://schemas.openxmlformats.org/spreadsheetml/2006/main" count="970" uniqueCount="610">
  <si>
    <t>MEF 2015 Sediment trap # 1</t>
  </si>
  <si>
    <t>MEF 2015 Sediment trap # 2</t>
  </si>
  <si>
    <t>MEF 2015 Sediment trap # 5</t>
  </si>
  <si>
    <t>MEF 2015 Sediment trap # 6</t>
  </si>
  <si>
    <t>MEF 2015 Sediment trap # 7</t>
  </si>
  <si>
    <t>MEF 2015 Sediment trap # 8</t>
  </si>
  <si>
    <t>MEF 2015 Sediment trap # 9</t>
  </si>
  <si>
    <t>MEF 2015 Sediment trap # 10</t>
  </si>
  <si>
    <t>MEF 2015 Sediment trap # 11</t>
  </si>
  <si>
    <t>MEF 2015 Sediment trap # 12</t>
  </si>
  <si>
    <t>MEF 2015 Sediment trap # 13</t>
  </si>
  <si>
    <t>MEF 2015 Sediment trap # 14</t>
  </si>
  <si>
    <t>MEF 2015 Sediment trap # 15</t>
  </si>
  <si>
    <t>MEF2017-01</t>
  </si>
  <si>
    <t>MEF2017-02</t>
  </si>
  <si>
    <t>MEF2017-03</t>
  </si>
  <si>
    <t>MEF2017-04</t>
  </si>
  <si>
    <t>MEF2017-05</t>
  </si>
  <si>
    <t>MEF2017-06</t>
  </si>
  <si>
    <t>MEF2017-07</t>
  </si>
  <si>
    <t>MEF2017-08</t>
  </si>
  <si>
    <t>MEF2017-09</t>
  </si>
  <si>
    <t>MEF2017-10</t>
  </si>
  <si>
    <t>MEF2017-11</t>
  </si>
  <si>
    <t>MEF2017-12</t>
  </si>
  <si>
    <t>MEF2017-13</t>
  </si>
  <si>
    <t>MEF2017-14</t>
  </si>
  <si>
    <t>MEF2017-15</t>
  </si>
  <si>
    <t>MEF2017-16</t>
  </si>
  <si>
    <t>MEF2017-17</t>
  </si>
  <si>
    <t>MEF2017-18</t>
  </si>
  <si>
    <t>MEF2017-19</t>
  </si>
  <si>
    <t>MEF2017-20</t>
  </si>
  <si>
    <t>MEF2017-21</t>
  </si>
  <si>
    <t>MEF2019-01</t>
  </si>
  <si>
    <t>MEF2019-02</t>
  </si>
  <si>
    <t>MEF2019-03</t>
  </si>
  <si>
    <t>MEF2019-04</t>
  </si>
  <si>
    <t>MEF2019-05</t>
  </si>
  <si>
    <t>MEF2019-06</t>
  </si>
  <si>
    <t>MEF2019-07</t>
  </si>
  <si>
    <t>MEF2019-08</t>
  </si>
  <si>
    <t>MEF2019-09</t>
  </si>
  <si>
    <t>MEF2019-10</t>
  </si>
  <si>
    <t>MEF2019-11</t>
  </si>
  <si>
    <t>MEF2019-12</t>
  </si>
  <si>
    <t>MEF2019-13</t>
  </si>
  <si>
    <t>MEF2019-14</t>
  </si>
  <si>
    <t>MEF2019-15</t>
  </si>
  <si>
    <t>MEF2019-16</t>
  </si>
  <si>
    <t>MEF2019-17</t>
  </si>
  <si>
    <t>MEF-2019-18</t>
  </si>
  <si>
    <t>MEF2019-19</t>
  </si>
  <si>
    <t>MEF2019-20</t>
  </si>
  <si>
    <t>MEF2019-21</t>
  </si>
  <si>
    <t>Sep2019-StnB-B1</t>
  </si>
  <si>
    <t>Sep2019-StnB-B3</t>
  </si>
  <si>
    <t>Sep2019-StnB-B4</t>
  </si>
  <si>
    <t>Sep2019-StnB-B5</t>
  </si>
  <si>
    <t>Sep2019-StnB-B6</t>
  </si>
  <si>
    <t>Sep2019-StnB-B7</t>
  </si>
  <si>
    <t>Sep2019-StnB-B8</t>
  </si>
  <si>
    <t>Sep2019-StnB-B9</t>
  </si>
  <si>
    <t>Sep2019-StnB-B10</t>
  </si>
  <si>
    <t>Sep2019-StnB-B11</t>
  </si>
  <si>
    <t>Sep2019-StnB-B12</t>
  </si>
  <si>
    <t>Sep2019-StnB-B13</t>
  </si>
  <si>
    <t>Sep2019-StnB-B14</t>
  </si>
  <si>
    <t>Sep2019-StnB-B15</t>
  </si>
  <si>
    <t>Sep2019-StnB-B16</t>
  </si>
  <si>
    <t>Sep2019-StnB-B17</t>
  </si>
  <si>
    <t>Sep2019-StnB-B18</t>
  </si>
  <si>
    <t>Sep2019-StnB-B19</t>
  </si>
  <si>
    <t>Sep2019-StnB-B20</t>
  </si>
  <si>
    <t>Sep2019-StnB-B21</t>
  </si>
  <si>
    <t>Sep2019-StnA-B1</t>
  </si>
  <si>
    <t>Sep2019-StnA-B2</t>
  </si>
  <si>
    <t>Sep2019-StnA-B3</t>
  </si>
  <si>
    <t>Sep2019-StnA-B4</t>
  </si>
  <si>
    <t>Sep2019-StnA-B5</t>
  </si>
  <si>
    <t>Sep2019-StnA-B6</t>
  </si>
  <si>
    <t>Sep2019-StnA-B7</t>
  </si>
  <si>
    <t>Sep2019-StnA-B8</t>
  </si>
  <si>
    <t>Sep2019-StnA-B9</t>
  </si>
  <si>
    <t>Sep2019-StnA-B10</t>
  </si>
  <si>
    <t>Sep2019-StnA-B11</t>
  </si>
  <si>
    <t>Sep2019-StnA-B12</t>
  </si>
  <si>
    <t>Sep2019-StnA-B13</t>
  </si>
  <si>
    <t>H1581-32</t>
  </si>
  <si>
    <t>H1581-31</t>
  </si>
  <si>
    <t>H1581-29</t>
  </si>
  <si>
    <t>H1581-28</t>
  </si>
  <si>
    <t>H1581-27</t>
  </si>
  <si>
    <t>H1581-26</t>
  </si>
  <si>
    <t>H1581-24</t>
  </si>
  <si>
    <t>H1581-23</t>
  </si>
  <si>
    <t>H1581-22</t>
  </si>
  <si>
    <t>H1581-21</t>
  </si>
  <si>
    <t>H1581-20</t>
  </si>
  <si>
    <t>H1581-18</t>
  </si>
  <si>
    <t>H1581-17</t>
  </si>
  <si>
    <t>H1581-16</t>
  </si>
  <si>
    <t>H1581-15</t>
  </si>
  <si>
    <t>H1581-13</t>
  </si>
  <si>
    <t>H1581-12</t>
  </si>
  <si>
    <t>H1581-11</t>
  </si>
  <si>
    <t>H1581-7</t>
  </si>
  <si>
    <t>H1581-6</t>
  </si>
  <si>
    <t>H1581-1</t>
  </si>
  <si>
    <t>Eu</t>
  </si>
  <si>
    <t>Sample mass (g)</t>
  </si>
  <si>
    <t>Sep2019-StnA-B14</t>
  </si>
  <si>
    <t>Sep2019-StnA-B15</t>
  </si>
  <si>
    <t>N (wt%)</t>
  </si>
  <si>
    <t>st dev</t>
  </si>
  <si>
    <t>stdev</t>
  </si>
  <si>
    <t>Organic C (total C-IC)</t>
  </si>
  <si>
    <t>S (wt%)</t>
  </si>
  <si>
    <t>9 km off axis</t>
  </si>
  <si>
    <t>3km off axis</t>
  </si>
  <si>
    <t>H1581-33</t>
  </si>
  <si>
    <t>H1581-30</t>
  </si>
  <si>
    <t>H1581-25</t>
  </si>
  <si>
    <t>H1581-19</t>
  </si>
  <si>
    <t>H1581-14</t>
  </si>
  <si>
    <t>H1581-10</t>
  </si>
  <si>
    <t>H1581-9</t>
  </si>
  <si>
    <t>H1581-8</t>
  </si>
  <si>
    <t>H1581-5</t>
  </si>
  <si>
    <t>H1581-4</t>
  </si>
  <si>
    <t>H1581-3</t>
  </si>
  <si>
    <t>H1581-2</t>
  </si>
  <si>
    <t>Event 01 of 22 @ 05/23/2014 00:00:00</t>
    <phoneticPr fontId="0" type="noConversion"/>
  </si>
  <si>
    <t>Event 02 of 22 @ 06/10/2014 00:00:00</t>
    <phoneticPr fontId="0" type="noConversion"/>
  </si>
  <si>
    <t>Event 05 of 22 @ 08/03/2014 00:00:00</t>
    <phoneticPr fontId="0" type="noConversion"/>
  </si>
  <si>
    <t>Event 06 of 22 @ 08/21/2014 00:00:00</t>
    <phoneticPr fontId="0" type="noConversion"/>
  </si>
  <si>
    <t>Event 07 of 22 @ 09/08/2014 00:00:00</t>
    <phoneticPr fontId="0" type="noConversion"/>
  </si>
  <si>
    <t>Event 08 of 22 @ 09/26/2014 00:00:00</t>
    <phoneticPr fontId="0" type="noConversion"/>
  </si>
  <si>
    <t>Event 09 of 22 @ 10/14/2014 00:00:00</t>
    <phoneticPr fontId="0" type="noConversion"/>
  </si>
  <si>
    <t>Event 10 of 22 @ 11/01/2014 00:00:00</t>
    <phoneticPr fontId="0" type="noConversion"/>
  </si>
  <si>
    <t>Event 11 of 22 @ 11/19/2014 00:00:00</t>
    <phoneticPr fontId="0" type="noConversion"/>
  </si>
  <si>
    <t>Event 12 of 22 @ 12/07/2014 00:00:00</t>
    <phoneticPr fontId="0" type="noConversion"/>
  </si>
  <si>
    <t>Event 13 of 22 @ 12/25/2014 00:00:00</t>
    <phoneticPr fontId="0" type="noConversion"/>
  </si>
  <si>
    <t>Event 14 of 22 @ 01/12/2015 00:00:00</t>
    <phoneticPr fontId="0" type="noConversion"/>
  </si>
  <si>
    <t>Event 15 of 22 @ 01/30/2015 00:00:00</t>
    <phoneticPr fontId="0" type="noConversion"/>
  </si>
  <si>
    <t>Sediment trap report</t>
  </si>
  <si>
    <t>ICP-MS</t>
  </si>
  <si>
    <t>51V</t>
  </si>
  <si>
    <t>52Cr</t>
  </si>
  <si>
    <t>Fe2O3 wt%</t>
  </si>
  <si>
    <t>59Co</t>
  </si>
  <si>
    <t>61Ni</t>
  </si>
  <si>
    <t>65Cu</t>
  </si>
  <si>
    <t>75As</t>
  </si>
  <si>
    <t>89Y</t>
  </si>
  <si>
    <t>95Mo</t>
  </si>
  <si>
    <t>109Ag</t>
  </si>
  <si>
    <t>111Cd</t>
  </si>
  <si>
    <t>139La</t>
  </si>
  <si>
    <t>140Ce</t>
  </si>
  <si>
    <t>141Pr</t>
  </si>
  <si>
    <t>146Nd</t>
  </si>
  <si>
    <t>147Sm</t>
  </si>
  <si>
    <t>157Gd</t>
  </si>
  <si>
    <t>159Tb</t>
  </si>
  <si>
    <t>163Dy</t>
  </si>
  <si>
    <t>165Ho</t>
  </si>
  <si>
    <t>166Er</t>
  </si>
  <si>
    <t>169Tm</t>
  </si>
  <si>
    <t>172Yb</t>
  </si>
  <si>
    <t>175Lu</t>
  </si>
  <si>
    <t>Pb</t>
    <phoneticPr fontId="4" type="noConversion"/>
  </si>
  <si>
    <t>232Th</t>
  </si>
  <si>
    <t>238U</t>
  </si>
  <si>
    <t>Zn</t>
  </si>
  <si>
    <t>Al2O3 (wt%)</t>
  </si>
  <si>
    <t>P2O5 (wt%)</t>
  </si>
  <si>
    <t>TiO2 (wt%)</t>
  </si>
  <si>
    <t>MnO (wt%)</t>
  </si>
  <si>
    <t>Event 01 of 22 @ 10/01/19 18:13:00</t>
  </si>
  <si>
    <t xml:space="preserve"> Event 02 of 22 @ 10/13/19 06:13:00</t>
  </si>
  <si>
    <t xml:space="preserve"> Event 03 of 22 @ 10/24/19 18:13:00</t>
  </si>
  <si>
    <t xml:space="preserve"> Event 04 of 22 @ 11/05/19 06:13:00</t>
  </si>
  <si>
    <t xml:space="preserve"> Event 05 of 22 @ 11/16/19 18:13:00</t>
  </si>
  <si>
    <t xml:space="preserve"> Event 06 of 22 @ 11/28/19 06:13:00</t>
  </si>
  <si>
    <t xml:space="preserve"> Event 07 of 22 @ 12/09/19 18:13:00</t>
  </si>
  <si>
    <t xml:space="preserve"> Event 08 of 22 @ 12/21/19 06:13:00</t>
  </si>
  <si>
    <t xml:space="preserve"> Event 09 of 22 @ 01/01/20 18:13:00</t>
  </si>
  <si>
    <t xml:space="preserve"> Event 10 of 22 @ 01/13/20 06:13:00</t>
  </si>
  <si>
    <t xml:space="preserve"> Event 11 of 22 @ 01/24/20 18:13:00</t>
  </si>
  <si>
    <t xml:space="preserve"> Event 12 of 22 @ 02/05/20 06:13:00</t>
  </si>
  <si>
    <t xml:space="preserve"> Event 13 of 22 @ 02/16/20 18:13:00</t>
  </si>
  <si>
    <t xml:space="preserve"> Event 14 of 22 @ 02/28/20 06:13:00</t>
  </si>
  <si>
    <t xml:space="preserve"> Event 15 of 22 @ 03/10/20 18:13:00</t>
  </si>
  <si>
    <t>Event 01 07/01/2017</t>
  </si>
  <si>
    <t>Event 02 07/19/2017</t>
  </si>
  <si>
    <t>Event 03 08/06/2017</t>
  </si>
  <si>
    <t>Event 04 08/24/2017</t>
  </si>
  <si>
    <t>Event 05 09/11/2017</t>
  </si>
  <si>
    <t>Event 06 09/29/2017</t>
  </si>
  <si>
    <t>Event 07 10/17/2017</t>
  </si>
  <si>
    <t>Event 08 11/04/2017</t>
  </si>
  <si>
    <t>Event 09 11/22/2017</t>
  </si>
  <si>
    <t>Event 10 12/10/2017</t>
  </si>
  <si>
    <t>Event 11 12/28/2017</t>
  </si>
  <si>
    <t>Event 12 01/15/2018</t>
  </si>
  <si>
    <t>Event 13 02/02/2018</t>
  </si>
  <si>
    <t>Event 14 02/20/2018</t>
  </si>
  <si>
    <t>Event 15 03/10/2018</t>
  </si>
  <si>
    <t>Event 16 03/28/2018</t>
  </si>
  <si>
    <t>Event 17 04/15/2018</t>
  </si>
  <si>
    <t>Event 18 05/03/2018</t>
  </si>
  <si>
    <t>Event 19 05/21/2018</t>
  </si>
  <si>
    <t>Event 20 06/08/2018</t>
  </si>
  <si>
    <t>Event 21 06/26/2018</t>
  </si>
  <si>
    <t>Event 01 of 22 @ 05/16/2019 18:13:00</t>
  </si>
  <si>
    <t xml:space="preserve"> Event 02 of 22 @ 06/08/2019 18:13:00</t>
  </si>
  <si>
    <t xml:space="preserve"> Event 03 of 22 @ 07/01/2019 18:13:00</t>
  </si>
  <si>
    <t xml:space="preserve"> Event 04 of 22 @ 07/24/2019 18:13:00</t>
  </si>
  <si>
    <t xml:space="preserve"> Event 05 of 22 @ 08/16/2019 18:13:00</t>
  </si>
  <si>
    <t xml:space="preserve"> Event 06 of 22 @ 09/08/2019 18:13:00</t>
  </si>
  <si>
    <t xml:space="preserve"> Event 07 of 22 @ 10/01/2019 18:13:00</t>
  </si>
  <si>
    <t xml:space="preserve"> Event 08 of 22 @ 10/24/2019 18:13:00</t>
  </si>
  <si>
    <t xml:space="preserve"> Event 09 of 22 @ 11/16/2019 18:13:00</t>
  </si>
  <si>
    <t xml:space="preserve"> Event 10 of 22 @ 12/09/2019 18:13:00</t>
  </si>
  <si>
    <t xml:space="preserve"> Event 11 of 22 @ 01/01/2020 18:13:00</t>
  </si>
  <si>
    <t xml:space="preserve"> Event 12 of 22 @ 01/24/2020 18:13:00</t>
  </si>
  <si>
    <t xml:space="preserve"> Event 13 of 22 @ 02/16/2020 18:13:00</t>
  </si>
  <si>
    <t xml:space="preserve"> Event 14 of 22 @ 03/10/2020 18:13:00</t>
  </si>
  <si>
    <t xml:space="preserve"> Event 15 of 22 @ 04/02/2020 18:13:00</t>
  </si>
  <si>
    <t xml:space="preserve"> Event 16 of 22 @ 04/25/2020 18:13:00</t>
  </si>
  <si>
    <t xml:space="preserve"> Event 17 of 22 @ 05/18/2020 18:13:00</t>
  </si>
  <si>
    <t xml:space="preserve"> Event 18 of 22 @ 06/10/2020 18:13:00</t>
  </si>
  <si>
    <t xml:space="preserve"> Event 19 of 22 @ 07/03/2020 18:13:00</t>
  </si>
  <si>
    <t xml:space="preserve"> Event 20 of 22 @ 07/26/2020 18:13:00</t>
  </si>
  <si>
    <t xml:space="preserve"> Event 21 of 22 @ 08/18/2020 18:13:00</t>
  </si>
  <si>
    <t>Total C (wt%)</t>
  </si>
  <si>
    <t>Inorganic C (wt%)</t>
  </si>
  <si>
    <t>EA Analysis</t>
  </si>
  <si>
    <t>Depth in sediment core</t>
  </si>
  <si>
    <t>2019 MEF Far off Axis Station B DI 32859</t>
  </si>
  <si>
    <t>MM-60</t>
  </si>
  <si>
    <t>MM-68</t>
  </si>
  <si>
    <t>MM-57</t>
  </si>
  <si>
    <t>Sep2019-StnB-B4-RepA</t>
  </si>
  <si>
    <t>MM-65</t>
  </si>
  <si>
    <t>Sep2019-StnB-B4-RepB</t>
  </si>
  <si>
    <t>MM-62</t>
  </si>
  <si>
    <t>MM-56</t>
  </si>
  <si>
    <t>MM-71</t>
  </si>
  <si>
    <t>MM-59</t>
  </si>
  <si>
    <t>MM-63</t>
  </si>
  <si>
    <t>MM-70</t>
  </si>
  <si>
    <t>Sep2019-StnB-B10 -RepA</t>
  </si>
  <si>
    <t>MM-74</t>
  </si>
  <si>
    <t>Sep2019-StnB-B10 -RepB</t>
  </si>
  <si>
    <t>MM-76</t>
  </si>
  <si>
    <t>MM-58</t>
  </si>
  <si>
    <t>MM-66</t>
  </si>
  <si>
    <t>MM-77</t>
  </si>
  <si>
    <t>MM-72</t>
  </si>
  <si>
    <t>MM-75</t>
  </si>
  <si>
    <t>MM-61</t>
  </si>
  <si>
    <t>Sep2019-StnB-B17-RepA</t>
  </si>
  <si>
    <t>MM-67</t>
  </si>
  <si>
    <t>Sep2019-StnB-B17-RepB</t>
  </si>
  <si>
    <t>MM-89</t>
  </si>
  <si>
    <t>MM-69</t>
  </si>
  <si>
    <t>MM-90</t>
  </si>
  <si>
    <t>MM-91</t>
  </si>
  <si>
    <t>2019 MEF Near off Axis Station A DI 32879</t>
  </si>
  <si>
    <t>MM-92</t>
  </si>
  <si>
    <t>MM-94</t>
  </si>
  <si>
    <t>Sep2019-StnA-B2-RepA</t>
  </si>
  <si>
    <t>MM-105</t>
  </si>
  <si>
    <t>Sep2019-StnA-B2-RepB</t>
  </si>
  <si>
    <t>MM-99</t>
  </si>
  <si>
    <t>MM-93</t>
  </si>
  <si>
    <t>MM-100</t>
  </si>
  <si>
    <t>MM-95</t>
  </si>
  <si>
    <t>MM-101</t>
  </si>
  <si>
    <t>MM-103</t>
  </si>
  <si>
    <t>MM-109</t>
  </si>
  <si>
    <t>MM-96</t>
  </si>
  <si>
    <t>Sep2019-StnA-B10-RepA</t>
  </si>
  <si>
    <t>MM-106</t>
  </si>
  <si>
    <t>Sep2019-StnA-B10-RepB</t>
  </si>
  <si>
    <t>MM-104</t>
  </si>
  <si>
    <t>MM-98</t>
  </si>
  <si>
    <t>MM-108</t>
  </si>
  <si>
    <t>MM-110</t>
  </si>
  <si>
    <t>REPEAT Sep2019-StnA-B14</t>
  </si>
  <si>
    <t>MM-102</t>
  </si>
  <si>
    <t>Sep2019-StnA-B15-RepA</t>
  </si>
  <si>
    <t>MM-111</t>
  </si>
  <si>
    <t>Sep2019-StnA-B15-RepB</t>
  </si>
  <si>
    <t>MM-112</t>
  </si>
  <si>
    <t>MEF 2019-01</t>
  </si>
  <si>
    <t>MM-114</t>
  </si>
  <si>
    <t>MEF2019-03-RepA</t>
  </si>
  <si>
    <t>MM-118</t>
  </si>
  <si>
    <t>MEF2019-03-RepB</t>
  </si>
  <si>
    <t>MM-117</t>
  </si>
  <si>
    <t>MM-120</t>
  </si>
  <si>
    <t>MM-107</t>
  </si>
  <si>
    <t>MM-113</t>
  </si>
  <si>
    <t>MEF2019-09-RepA</t>
  </si>
  <si>
    <t>MM-119</t>
  </si>
  <si>
    <t>MEF2019-09-RepB</t>
  </si>
  <si>
    <t>2017-2018 MEF On Axis</t>
  </si>
  <si>
    <t>MM-165</t>
  </si>
  <si>
    <t>MEF2017-01-RepA</t>
  </si>
  <si>
    <t>MM-172</t>
  </si>
  <si>
    <t>MEF2017-01-RepB</t>
  </si>
  <si>
    <t>MM-164</t>
  </si>
  <si>
    <t>MM-167</t>
  </si>
  <si>
    <t>MM-155</t>
  </si>
  <si>
    <t>MM-131</t>
  </si>
  <si>
    <t>MM-152</t>
  </si>
  <si>
    <t>MM-149</t>
  </si>
  <si>
    <t>MM-141</t>
  </si>
  <si>
    <t>MEF2017-08-RepA</t>
  </si>
  <si>
    <t>MM-171</t>
  </si>
  <si>
    <t>MEF2017-08-RepB</t>
  </si>
  <si>
    <t>MM-135</t>
  </si>
  <si>
    <t>MM-133</t>
  </si>
  <si>
    <t>MM-146</t>
  </si>
  <si>
    <t>MM-136</t>
  </si>
  <si>
    <t>MM-154</t>
  </si>
  <si>
    <t>MM-139</t>
  </si>
  <si>
    <t>MM-130</t>
  </si>
  <si>
    <t>MM-144</t>
  </si>
  <si>
    <t>MM-157</t>
  </si>
  <si>
    <t>MM-132</t>
  </si>
  <si>
    <t>MM-140</t>
  </si>
  <si>
    <t>MEF2017-19-RepA</t>
  </si>
  <si>
    <t>MM-173</t>
  </si>
  <si>
    <t>MEF2017-19-RepB</t>
  </si>
  <si>
    <t>MM-145</t>
  </si>
  <si>
    <t>MM-160</t>
  </si>
  <si>
    <t>2019-2020 MEF On Axis</t>
  </si>
  <si>
    <t>MM-174</t>
  </si>
  <si>
    <t>MEF2019-01-2 (new digest)</t>
  </si>
  <si>
    <t>MM-166</t>
  </si>
  <si>
    <t>MM-175</t>
  </si>
  <si>
    <t>MEF2019-06-2 (new digest)</t>
  </si>
  <si>
    <t>MM-158</t>
  </si>
  <si>
    <t>MEF2019-07-RepA</t>
  </si>
  <si>
    <t>MM-169</t>
  </si>
  <si>
    <t>MEF2019-07-RepB</t>
  </si>
  <si>
    <t>MM-153</t>
  </si>
  <si>
    <t>MM-142</t>
  </si>
  <si>
    <t>MM-143</t>
  </si>
  <si>
    <t>MM-150</t>
  </si>
  <si>
    <t>MM-159</t>
  </si>
  <si>
    <t>MM-129</t>
  </si>
  <si>
    <t>MEF2019-14-RepA</t>
  </si>
  <si>
    <t>MM-168</t>
  </si>
  <si>
    <t>MEF2019-14-RepB</t>
  </si>
  <si>
    <t>MM-147</t>
  </si>
  <si>
    <t>MM-156</t>
  </si>
  <si>
    <t>MM-138</t>
  </si>
  <si>
    <t>MEF2019-17-RepA</t>
  </si>
  <si>
    <t>MM-170</t>
  </si>
  <si>
    <t>MEF2019-17-RepB</t>
  </si>
  <si>
    <t>MM-151</t>
  </si>
  <si>
    <t>MM-134</t>
  </si>
  <si>
    <t>MM-137</t>
  </si>
  <si>
    <t>MM-148</t>
  </si>
  <si>
    <t xml:space="preserve">7 -&gt; 7  Li  [ No Gas ] </t>
  </si>
  <si>
    <t xml:space="preserve">9 -&gt; 9  Be  [ No Gas ] </t>
  </si>
  <si>
    <t xml:space="preserve">27  Al  [ He ] </t>
  </si>
  <si>
    <t xml:space="preserve">31 -&gt; 31  P  [ No Gas ] </t>
  </si>
  <si>
    <t xml:space="preserve">31  P  [ He ] </t>
  </si>
  <si>
    <t xml:space="preserve">42 -&gt; 42  Ca  [ No Gas ] </t>
  </si>
  <si>
    <t xml:space="preserve">42  Ca  [ He ] </t>
  </si>
  <si>
    <t xml:space="preserve">43 -&gt; 43  Ca  [ No Gas ] </t>
  </si>
  <si>
    <t xml:space="preserve">43  Ca  [ He ] </t>
  </si>
  <si>
    <t xml:space="preserve">44 -&gt; 44  Ca  [ No Gas ] </t>
  </si>
  <si>
    <t xml:space="preserve">44  Ca  [ He ] </t>
  </si>
  <si>
    <t xml:space="preserve">47 -&gt; 47  Ti  [ No Gas ] </t>
  </si>
  <si>
    <t xml:space="preserve">47  Ti  [ He ] </t>
  </si>
  <si>
    <t xml:space="preserve">51 -&gt; 51  V  [ No Gas ] </t>
  </si>
  <si>
    <t xml:space="preserve">51  V  [ He ] </t>
  </si>
  <si>
    <t xml:space="preserve">52 -&gt; 52  Cr  [ No Gas ] </t>
  </si>
  <si>
    <t xml:space="preserve">52  Cr  [ He ] </t>
  </si>
  <si>
    <t xml:space="preserve">53 -&gt; 53  Cr  [ No Gas ] </t>
  </si>
  <si>
    <t xml:space="preserve">53  Cr  [ He ] </t>
  </si>
  <si>
    <t xml:space="preserve">55 -&gt; 55  Mn  [ No Gas ] </t>
  </si>
  <si>
    <t xml:space="preserve">55  Mn  [ He ] </t>
  </si>
  <si>
    <t xml:space="preserve">57 -&gt; 57  Fe  [ No Gas ] </t>
  </si>
  <si>
    <t xml:space="preserve">57  Fe  [ He ] </t>
  </si>
  <si>
    <t xml:space="preserve">59 -&gt; 59  Co  [ No Gas ] </t>
  </si>
  <si>
    <t xml:space="preserve">59  Co  [ He ] </t>
  </si>
  <si>
    <t xml:space="preserve">60 -&gt; 60  Ni  [ No Gas ] </t>
  </si>
  <si>
    <t xml:space="preserve">60  Ni  [ He ] </t>
  </si>
  <si>
    <t xml:space="preserve">63 -&gt; 63  Cu  [ No Gas ] </t>
  </si>
  <si>
    <t xml:space="preserve">65 -&gt; 65  Cu  [ No Gas ] </t>
  </si>
  <si>
    <t xml:space="preserve">66 -&gt; 66  Zn  [ No Gas ] </t>
  </si>
  <si>
    <t xml:space="preserve">75 -&gt; 75  As  [ No Gas ] </t>
  </si>
  <si>
    <t xml:space="preserve">75  As  [ He ] </t>
  </si>
  <si>
    <t xml:space="preserve">85 -&gt; 85  Rb  [ No Gas ] </t>
  </si>
  <si>
    <t xml:space="preserve">85  Rb  [ He ] </t>
  </si>
  <si>
    <t xml:space="preserve">89 -&gt; 89  Y  [ No Gas ] </t>
  </si>
  <si>
    <t xml:space="preserve">89  Y  [ He ] </t>
  </si>
  <si>
    <t xml:space="preserve">93 -&gt; 93  Nb  [ No Gas ] </t>
  </si>
  <si>
    <t xml:space="preserve">93  Nb  [ He ] </t>
  </si>
  <si>
    <t xml:space="preserve">95 -&gt; 95  Mo  [ No Gas ] </t>
  </si>
  <si>
    <t xml:space="preserve">95  Mo  [ He ] </t>
  </si>
  <si>
    <t xml:space="preserve">107 -&gt; 107  Ag  [ No Gas ] </t>
  </si>
  <si>
    <t xml:space="preserve">107  Ag  [ He ] </t>
  </si>
  <si>
    <t xml:space="preserve">111 -&gt; 111  Cd  [ No Gas ] </t>
  </si>
  <si>
    <t xml:space="preserve">111  Cd  [ He ] </t>
  </si>
  <si>
    <t xml:space="preserve">118 -&gt; 118  Sn  [ No Gas ] </t>
  </si>
  <si>
    <t xml:space="preserve">118  Sn  [ He ] </t>
  </si>
  <si>
    <t xml:space="preserve">121 -&gt; 121  Sb  [ No Gas ] </t>
  </si>
  <si>
    <t xml:space="preserve">121  Sb  [ He ] </t>
  </si>
  <si>
    <t xml:space="preserve">133 -&gt; 133  Cs  [ No Gas ] </t>
  </si>
  <si>
    <t xml:space="preserve">133  Cs  [ He ] </t>
  </si>
  <si>
    <t xml:space="preserve">139 -&gt; 139  La  [ No Gas ] </t>
  </si>
  <si>
    <t xml:space="preserve">139  La  [ He ] </t>
  </si>
  <si>
    <t xml:space="preserve">140 -&gt; 140  Ce  [ No Gas ] </t>
  </si>
  <si>
    <t xml:space="preserve">140  Ce  [ He ] </t>
  </si>
  <si>
    <t xml:space="preserve">141 -&gt; 141  Pr  [ No Gas ] </t>
  </si>
  <si>
    <t xml:space="preserve">141  Pr  [ He ] </t>
  </si>
  <si>
    <t xml:space="preserve">146 -&gt; 146  Nd  [ No Gas ] </t>
  </si>
  <si>
    <t xml:space="preserve">146  Nd  [ He ] </t>
  </si>
  <si>
    <t xml:space="preserve">147 -&gt; 147  Sm  [ No Gas ] </t>
  </si>
  <si>
    <t xml:space="preserve">147  Sm  [ He ] </t>
  </si>
  <si>
    <t xml:space="preserve">151 -&gt; 151  Eu  [ No Gas ] </t>
  </si>
  <si>
    <t xml:space="preserve">151  Eu  [ He ] </t>
  </si>
  <si>
    <t xml:space="preserve">159 -&gt; 159  Tb  [ No Gas ] </t>
  </si>
  <si>
    <t xml:space="preserve">159  Tb  [ He ] </t>
  </si>
  <si>
    <t xml:space="preserve">163 -&gt; 163  Dy  [ No Gas ] </t>
  </si>
  <si>
    <t xml:space="preserve">163  Dy  [ He ] </t>
  </si>
  <si>
    <t xml:space="preserve">165 -&gt; 165  Ho  [ No Gas ] </t>
  </si>
  <si>
    <t xml:space="preserve">165  Ho  [ He ] </t>
  </si>
  <si>
    <t xml:space="preserve">166 -&gt; 166  Er  [ No Gas ] </t>
  </si>
  <si>
    <t xml:space="preserve">166  Er  [ He ] </t>
  </si>
  <si>
    <t xml:space="preserve">169 -&gt; 169  Tm  [ No Gas ] </t>
  </si>
  <si>
    <t xml:space="preserve">169  Tm  [ He ] </t>
  </si>
  <si>
    <t xml:space="preserve">172 -&gt; 172  Yb  [ No Gas ] </t>
  </si>
  <si>
    <t xml:space="preserve">172  Yb  [ He ] </t>
  </si>
  <si>
    <t xml:space="preserve">175 -&gt; 175  Lu  [ No Gas ] </t>
  </si>
  <si>
    <t xml:space="preserve">175  Lu  [ He ] </t>
  </si>
  <si>
    <t xml:space="preserve">178 -&gt; 178  Hf  [ No Gas ] </t>
  </si>
  <si>
    <t xml:space="preserve">178  Hf  [ He ] </t>
  </si>
  <si>
    <t xml:space="preserve">206 -&gt; 206  Pb  [ No Gas ] </t>
  </si>
  <si>
    <t xml:space="preserve">206  Pb  [ He ] </t>
  </si>
  <si>
    <t xml:space="preserve">207 -&gt; 207  Pb  [ No Gas ] </t>
  </si>
  <si>
    <t xml:space="preserve">207  Pb  [ He ] </t>
  </si>
  <si>
    <t xml:space="preserve">208 -&gt; 208  Pb  [ No Gas ] </t>
  </si>
  <si>
    <t xml:space="preserve">208  Pb  [ He ] </t>
  </si>
  <si>
    <t xml:space="preserve">232 -&gt; 232  Th  [ No Gas ] </t>
  </si>
  <si>
    <t xml:space="preserve">232  Th  [ He ] </t>
  </si>
  <si>
    <t xml:space="preserve">238 -&gt; 238  U  [ No Gas ] </t>
  </si>
  <si>
    <t xml:space="preserve">238  U  [ He ] </t>
  </si>
  <si>
    <t>Conc (ppm)</t>
  </si>
  <si>
    <t>CPS</t>
  </si>
  <si>
    <t>Conc MnO wt%</t>
  </si>
  <si>
    <t>Conc Fe2O3(t) wt%</t>
  </si>
  <si>
    <t>Run #</t>
  </si>
  <si>
    <t xml:space="preserve">Event Info </t>
  </si>
  <si>
    <t>date of analysis</t>
  </si>
  <si>
    <t xml:space="preserve"> Event 16 of 22 @ 03/22/20 06:13:00</t>
  </si>
  <si>
    <t xml:space="preserve"> Event 17 of 22 @ 04/02/20 18:13:00</t>
  </si>
  <si>
    <t xml:space="preserve"> Event 18 of 22 @ 04/14/20 06:13:00</t>
  </si>
  <si>
    <t xml:space="preserve"> Event 19 of 22 @ 04/25/20 18:13:00</t>
  </si>
  <si>
    <t xml:space="preserve"> Event 20 of 22 @ 05/07/20 06:13:00</t>
  </si>
  <si>
    <t xml:space="preserve"> Event 21 of 22 @ 05/18/20 18:13:00</t>
  </si>
  <si>
    <t xml:space="preserve"> Event 01 of 22 @ 10/01/19 18:13:00</t>
  </si>
  <si>
    <t>ppm</t>
  </si>
  <si>
    <t>Al2O3 wt%</t>
  </si>
  <si>
    <t>P2O5 wt%</t>
  </si>
  <si>
    <t>CaO wt%</t>
  </si>
  <si>
    <t>Event 01 of 22 @ 07/01/2017</t>
  </si>
  <si>
    <t>Event 02 of 22 @ 07/19/2017</t>
  </si>
  <si>
    <t>Event 03 of 22 @ 08/06/2017</t>
  </si>
  <si>
    <t>Event 04 of 22 @ 08/24/2017</t>
  </si>
  <si>
    <t>Event 05 of 22 @ 09/11/2017</t>
  </si>
  <si>
    <t>Event 06 of 22 @ 09/29/2017</t>
  </si>
  <si>
    <t>Event 07 of 22 @ 10/17/2017</t>
  </si>
  <si>
    <t>Event 08 of 22 @ 11/04/2017</t>
  </si>
  <si>
    <t>Event 09 of 22 @ 11/22/2017</t>
  </si>
  <si>
    <t>Event 10 of 22 @ 12/10/2017</t>
  </si>
  <si>
    <t>Event 11 of 22 @ 12/28/2017</t>
  </si>
  <si>
    <t>Event 12 of 22 @ 01/15/2018</t>
  </si>
  <si>
    <t>Event 13 of 22 @ 02/02/2018</t>
  </si>
  <si>
    <t>Event 14 of 22@ 02/20/2018</t>
  </si>
  <si>
    <t>Event 15 of 22 @ 03/10/2018</t>
  </si>
  <si>
    <t>Event 16 of 22@  03/28/2018</t>
  </si>
  <si>
    <t>Event 17 of 22@ 04/15/2018</t>
  </si>
  <si>
    <t>Event 18 of 22@  05/03/2018</t>
  </si>
  <si>
    <t>Event 19 of 22 @ 05/21/2018</t>
  </si>
  <si>
    <t>Event 20 of 22 @ 06/08/2018</t>
  </si>
  <si>
    <t>Event 21 of 22 @ 06/26/2018</t>
  </si>
  <si>
    <t xml:space="preserve">Event 01 of 22 @ 05/16/2019 </t>
  </si>
  <si>
    <t xml:space="preserve"> Event 02 of 22 @ 06/08/2019</t>
  </si>
  <si>
    <t>Event 03 of 22 @ 07/01/2019</t>
  </si>
  <si>
    <t xml:space="preserve">Event 04 of 22 @ 07/24/2019 </t>
  </si>
  <si>
    <t xml:space="preserve"> Event 05 of 22 @ 08/16/2019</t>
  </si>
  <si>
    <t xml:space="preserve"> Event 06 of 22 @ 09/08/2019</t>
  </si>
  <si>
    <t xml:space="preserve"> Event 07 of 22 @ 10/01/2019</t>
  </si>
  <si>
    <t xml:space="preserve">Event 09 of 22 @ 11/16/2019 </t>
  </si>
  <si>
    <t xml:space="preserve"> Event 08 of 22 @ 10/24/2019</t>
  </si>
  <si>
    <t>Event 09 of 22 @ 11/16/2019</t>
  </si>
  <si>
    <t>Event 12 of 22 @  01/15/2018</t>
  </si>
  <si>
    <t>Event 14 of 22@  02/20/2018</t>
  </si>
  <si>
    <t>Event 16 of 22 @ 03/28/2018</t>
  </si>
  <si>
    <t>Event 17 of 22 @ 04/15/2018</t>
  </si>
  <si>
    <t>Event 18 of 22 @ 05/03/2018</t>
  </si>
  <si>
    <t>MM-50</t>
  </si>
  <si>
    <t>MM-17</t>
  </si>
  <si>
    <t>MM-49</t>
  </si>
  <si>
    <t>MM-15</t>
  </si>
  <si>
    <t>H1581-30-A</t>
  </si>
  <si>
    <t>MM-16</t>
  </si>
  <si>
    <t>H1581-30-B</t>
  </si>
  <si>
    <t>MM-48</t>
  </si>
  <si>
    <t>MM-14</t>
  </si>
  <si>
    <t>MM-47</t>
  </si>
  <si>
    <t>MM-13</t>
  </si>
  <si>
    <t>MM-46</t>
  </si>
  <si>
    <t>MM-12</t>
  </si>
  <si>
    <t>MM-45</t>
  </si>
  <si>
    <t>MM-11</t>
  </si>
  <si>
    <t>MM-44</t>
  </si>
  <si>
    <t>MM-43</t>
  </si>
  <si>
    <t>MM-41</t>
  </si>
  <si>
    <t>H1581-19-A</t>
  </si>
  <si>
    <t>MM-42</t>
  </si>
  <si>
    <t>H1581-19-B</t>
  </si>
  <si>
    <t>MM-10</t>
  </si>
  <si>
    <t>MM-40</t>
  </si>
  <si>
    <t>MM-9</t>
  </si>
  <si>
    <t>MM-39</t>
  </si>
  <si>
    <t>MM-8</t>
  </si>
  <si>
    <t>MM-38</t>
  </si>
  <si>
    <t>MM-7</t>
  </si>
  <si>
    <t>MM-37</t>
  </si>
  <si>
    <t>MM-5</t>
  </si>
  <si>
    <t>H1581-10-A</t>
  </si>
  <si>
    <t>MM-6</t>
  </si>
  <si>
    <t>H1581-10-B</t>
  </si>
  <si>
    <t>MM-36</t>
  </si>
  <si>
    <t>MM-4</t>
  </si>
  <si>
    <t>MM-35</t>
  </si>
  <si>
    <t>MM-3</t>
  </si>
  <si>
    <t>MM-34</t>
  </si>
  <si>
    <t>MM-2</t>
  </si>
  <si>
    <t>MM-32</t>
  </si>
  <si>
    <t>H1581-3-A</t>
  </si>
  <si>
    <t>MM-33</t>
  </si>
  <si>
    <t>H1581-3-B</t>
  </si>
  <si>
    <t>MM-1</t>
  </si>
  <si>
    <t>MM-31</t>
  </si>
  <si>
    <t xml:space="preserve">Depth in the sediment core </t>
  </si>
  <si>
    <t>MM-36-New Digest</t>
  </si>
  <si>
    <t>MM-2-New Digest</t>
  </si>
  <si>
    <t>MM-41-New Digest</t>
  </si>
  <si>
    <t>MM-46-New digest</t>
  </si>
  <si>
    <t>MM-50-New digest</t>
  </si>
  <si>
    <t>2014-2015 sediment trap data from Coogan et al (2017)</t>
  </si>
  <si>
    <t>nmol/kg</t>
  </si>
  <si>
    <t>umol/kg</t>
  </si>
  <si>
    <t xml:space="preserve">51  V  [ no gas ] </t>
  </si>
  <si>
    <t xml:space="preserve">52  Cr  [ no gas ] </t>
  </si>
  <si>
    <t xml:space="preserve">55  Mn  [ no gas ] </t>
  </si>
  <si>
    <t xml:space="preserve">57  Fe  [ no gas ] </t>
  </si>
  <si>
    <t xml:space="preserve">59  Co  [ no gas ] </t>
  </si>
  <si>
    <t xml:space="preserve">65  Cu  [ no gas ] </t>
  </si>
  <si>
    <t xml:space="preserve">66  Zn  [ no gas ] </t>
  </si>
  <si>
    <t xml:space="preserve">95  Mo  [ no gas ] </t>
  </si>
  <si>
    <t xml:space="preserve">111  Cd  [ no gas ] </t>
  </si>
  <si>
    <t xml:space="preserve">208  Pb  [ no gas ] </t>
  </si>
  <si>
    <t xml:space="preserve">238  U  [ no gas ] </t>
  </si>
  <si>
    <t>PF-33</t>
  </si>
  <si>
    <t>PF-32</t>
  </si>
  <si>
    <t>PF-31</t>
  </si>
  <si>
    <t>PF-30</t>
  </si>
  <si>
    <t>PF-29</t>
  </si>
  <si>
    <t>PF-28</t>
  </si>
  <si>
    <t>PF-27</t>
  </si>
  <si>
    <t>PF-26</t>
  </si>
  <si>
    <t>PF-25</t>
  </si>
  <si>
    <t>PF-24</t>
  </si>
  <si>
    <t>PF-23</t>
  </si>
  <si>
    <t>PF-22</t>
  </si>
  <si>
    <t>PF-21</t>
  </si>
  <si>
    <t>PF-20</t>
  </si>
  <si>
    <t>PF-19</t>
  </si>
  <si>
    <t>PF-18</t>
  </si>
  <si>
    <t>PF-17</t>
  </si>
  <si>
    <t>PF-16</t>
  </si>
  <si>
    <t>PF-15</t>
  </si>
  <si>
    <t>PF-14</t>
  </si>
  <si>
    <t>PF-13</t>
  </si>
  <si>
    <t>PF-12</t>
  </si>
  <si>
    <t>PF-11</t>
  </si>
  <si>
    <t>PF-10</t>
  </si>
  <si>
    <t>PF-9</t>
  </si>
  <si>
    <t>PF-8</t>
  </si>
  <si>
    <t>PF-7</t>
  </si>
  <si>
    <t>PF-6</t>
  </si>
  <si>
    <t>PF-5</t>
  </si>
  <si>
    <t>PF-4</t>
  </si>
  <si>
    <t>PF-3</t>
  </si>
  <si>
    <t>PF-2</t>
  </si>
  <si>
    <t>PF-1</t>
  </si>
  <si>
    <t>Depth in Core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</si>
</sst>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/yyyy"/>
    <numFmt numFmtId="165" formatCode="0.000"/>
    <numFmt numFmtId="166" formatCode="0.0"/>
  </numFmts>
  <fonts count="7" x14ac:knownFonts="1">
    <font>
      <sz val="11"/>
      <color theme="1"/>
      <name val="Calibri"/>
      <family val="2"/>
      <scheme val="minor"/>
    </font>
    <font>
      <sz val="9"/>
      <name val="Microsoft Sans Serif"/>
      <family val="2"/>
    </font>
    <font>
      <sz val="8"/>
      <name val="Calibri"/>
      <family val="2"/>
      <scheme val="minor"/>
    </font>
    <font>
      <sz val="10"/>
      <name val="Helvetica"/>
    </font>
    <font>
      <sz val="12"/>
      <color theme="8" tint="-0.249977111117893"/>
      <name val="Calibri"/>
      <family val="2"/>
      <scheme val="minor"/>
    </font>
    <font>
      <sz val="9"/>
      <color rgb="FF000000"/>
      <name val="Microsoft Sans Serif"/>
      <family val="2"/>
    </font>
    <font>
      <sz val="9"/>
      <color indexed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left" vertical="top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/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2" borderId="0" xfId="0" applyNumberFormat="1" applyFill="1" applyAlignment="1">
      <alignment horizontal="center" vertical="center"/>
    </xf>
    <xf numFmtId="2" fontId="3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left"/>
    </xf>
    <xf numFmtId="165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165" fontId="5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top"/>
    </xf>
    <xf numFmtId="2" fontId="5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5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2014-2015 MEF On-Axis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'Sed. trap &amp; Core Concentrations'!$AK$2:$AK$14</c:f>
              <c:numCache>
                <c:formatCode>0.00</c:formatCode>
                <c:ptCount val="13"/>
                <c:pt idx="0">
                  <c:v>46.384705636313051</c:v>
                </c:pt>
                <c:pt idx="1">
                  <c:v>55.565977798209616</c:v>
                </c:pt>
                <c:pt idx="2">
                  <c:v>59.45153163750647</c:v>
                </c:pt>
                <c:pt idx="3">
                  <c:v>62.873556507225075</c:v>
                </c:pt>
                <c:pt idx="4">
                  <c:v>66.254297686628178</c:v>
                </c:pt>
                <c:pt idx="5">
                  <c:v>64.065975322784908</c:v>
                </c:pt>
                <c:pt idx="6">
                  <c:v>54.848257314214464</c:v>
                </c:pt>
                <c:pt idx="7">
                  <c:v>49.50792791123235</c:v>
                </c:pt>
                <c:pt idx="8">
                  <c:v>49.04617010129661</c:v>
                </c:pt>
                <c:pt idx="9">
                  <c:v>48.092415418068057</c:v>
                </c:pt>
                <c:pt idx="10">
                  <c:v>50.544529378684693</c:v>
                </c:pt>
                <c:pt idx="11">
                  <c:v>46.750235463310801</c:v>
                </c:pt>
                <c:pt idx="12">
                  <c:v>57.598202411419116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519F-4F1A-B3D9-E391CB5FED90}"/>
            </c:ext>
          </c:extLst>
        </c:ser>
        <c:ser>
          <c:idx val="1"/>
          <c:order val="1"/>
          <c:tx>
            <c:v>2017-2018 MEF On-Axis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'Sed. trap &amp; Core Concentrations'!$AK$16:$AK$36</c:f>
              <c:numCache>
                <c:formatCode>0.00</c:formatCode>
                <c:ptCount val="21"/>
                <c:pt idx="0">
                  <c:v>20.25202394849881</c:v>
                </c:pt>
                <c:pt idx="1">
                  <c:v>25.86787396184446</c:v>
                </c:pt>
                <c:pt idx="2">
                  <c:v>25.490413589008849</c:v>
                </c:pt>
                <c:pt idx="3">
                  <c:v>31.702403114001235</c:v>
                </c:pt>
                <c:pt idx="4">
                  <c:v>34.708288708756342</c:v>
                </c:pt>
                <c:pt idx="5">
                  <c:v>29.391069749190059</c:v>
                </c:pt>
                <c:pt idx="6">
                  <c:v>33.478765077143109</c:v>
                </c:pt>
                <c:pt idx="7">
                  <c:v>37.071490830417979</c:v>
                </c:pt>
                <c:pt idx="8">
                  <c:v>35.861160040383417</c:v>
                </c:pt>
                <c:pt idx="9">
                  <c:v>28.103886220849521</c:v>
                </c:pt>
                <c:pt idx="10">
                  <c:v>30.773114023754175</c:v>
                </c:pt>
                <c:pt idx="11">
                  <c:v>30.264154934728008</c:v>
                </c:pt>
                <c:pt idx="12">
                  <c:v>33.947881251348129</c:v>
                </c:pt>
                <c:pt idx="13">
                  <c:v>21.329584975839722</c:v>
                </c:pt>
                <c:pt idx="14">
                  <c:v>22.322812650164586</c:v>
                </c:pt>
                <c:pt idx="15">
                  <c:v>23.851691674629965</c:v>
                </c:pt>
                <c:pt idx="16">
                  <c:v>16.244760427018274</c:v>
                </c:pt>
                <c:pt idx="17">
                  <c:v>19.200271189003455</c:v>
                </c:pt>
                <c:pt idx="18">
                  <c:v>14.500220722531122</c:v>
                </c:pt>
                <c:pt idx="19">
                  <c:v>14.500220722531122</c:v>
                </c:pt>
                <c:pt idx="20">
                  <c:v>63.636699339849102</c:v>
                </c:pt>
              </c:numCache>
            </c:numRef>
          </c:xVal>
          <c:yVal>
            <c:numRef>
              <c:f>'Sed. trap &amp; Core Concentrations'!$N$16:$N$36</c:f>
              <c:numCache>
                <c:formatCode>0.00</c:formatCode>
                <c:ptCount val="21"/>
                <c:pt idx="0">
                  <c:v>15.277601237969339</c:v>
                </c:pt>
                <c:pt idx="6">
                  <c:v>17.767733171402355</c:v>
                </c:pt>
                <c:pt idx="8">
                  <c:v>19.819121289279039</c:v>
                </c:pt>
                <c:pt idx="11">
                  <c:v>11.587417386980778</c:v>
                </c:pt>
                <c:pt idx="13">
                  <c:v>9.5517862079161802</c:v>
                </c:pt>
                <c:pt idx="18">
                  <c:v>8.2744384256034884</c:v>
                </c:pt>
                <c:pt idx="19">
                  <c:v>5.3485892791450533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9F-4F1A-B3D9-E391CB5FED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244544"/>
        <c:axId val="694244872"/>
      </c:scatterChart>
      <c:valAx>
        <c:axId val="694244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244872"/>
        <c:crosses val="autoZero"/>
        <c:crossBetween val="midCat"/>
      </c:valAx>
      <c:valAx>
        <c:axId val="694244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244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675409</xdr:colOff>
      <xdr:row>135</xdr:row>
      <xdr:rowOff>117763</xdr:rowOff>
    </xdr:from>
    <xdr:to>
      <xdr:col>18</xdr:col>
      <xdr:colOff>5773</xdr:colOff>
      <xdr:row>150</xdr:row>
      <xdr:rowOff>90054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C481535-2E38-4480-42F6-25762F360B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Sediment%20Core/2021-06-11-Sediment%20Co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3"/>
      <sheetName val="averages"/>
      <sheetName val="NbTi ThTi drift "/>
      <sheetName val="Concentrations "/>
      <sheetName val="dup averages &amp; stddev"/>
      <sheetName val="Element vs depth plots"/>
      <sheetName val="Element ratio plots"/>
      <sheetName val="Figures"/>
      <sheetName val="Normalized Ti Ratio vs depth"/>
      <sheetName val="Sheet1"/>
      <sheetName val="Ti Ratio vs depth plots"/>
      <sheetName val="Std conc &amp; cal curv 2(new conc)"/>
      <sheetName val="Plots"/>
      <sheetName val="Concentrations"/>
      <sheetName val="Sample masses"/>
      <sheetName val="Blanks"/>
      <sheetName val="Drift "/>
      <sheetName val="replicates"/>
      <sheetName val="Calibration Curves"/>
    </sheetNames>
    <sheetDataSet>
      <sheetData sheetId="0"/>
      <sheetData sheetId="1"/>
      <sheetData sheetId="2"/>
      <sheetData sheetId="3">
        <row r="2">
          <cell r="H2">
            <v>5.5723850700000001E-2</v>
          </cell>
        </row>
        <row r="3">
          <cell r="I3">
            <v>26.303461617888793</v>
          </cell>
        </row>
        <row r="5">
          <cell r="I5">
            <v>25.393272826580553</v>
          </cell>
        </row>
        <row r="6">
          <cell r="I6">
            <v>25.50903438369998</v>
          </cell>
        </row>
        <row r="7">
          <cell r="I7">
            <v>19.957564892188987</v>
          </cell>
        </row>
        <row r="8">
          <cell r="I8">
            <v>19.791844965766632</v>
          </cell>
        </row>
        <row r="9">
          <cell r="I9">
            <v>19.590529896902993</v>
          </cell>
        </row>
        <row r="10">
          <cell r="I10">
            <v>20.530769736074422</v>
          </cell>
        </row>
        <row r="11">
          <cell r="I11">
            <v>22.671948812060901</v>
          </cell>
        </row>
        <row r="12">
          <cell r="I12">
            <v>20.291576485845741</v>
          </cell>
        </row>
        <row r="13">
          <cell r="I13">
            <v>20.745997197834701</v>
          </cell>
        </row>
        <row r="15">
          <cell r="I15">
            <v>16.703820404877519</v>
          </cell>
        </row>
        <row r="16">
          <cell r="I16">
            <v>22.62356923061969</v>
          </cell>
        </row>
        <row r="17">
          <cell r="I17">
            <v>21.325326303142901</v>
          </cell>
        </row>
        <row r="18">
          <cell r="I18">
            <v>24.076519810107335</v>
          </cell>
        </row>
        <row r="19">
          <cell r="I19">
            <v>19.377052022900358</v>
          </cell>
        </row>
        <row r="20">
          <cell r="I20">
            <v>24.255512332791739</v>
          </cell>
        </row>
        <row r="22">
          <cell r="I22">
            <v>24.334200166630684</v>
          </cell>
        </row>
        <row r="23">
          <cell r="I23">
            <v>22.717354998286929</v>
          </cell>
        </row>
        <row r="24">
          <cell r="I24">
            <v>23.557070999467715</v>
          </cell>
        </row>
        <row r="25">
          <cell r="I25">
            <v>24.178990499478012</v>
          </cell>
        </row>
        <row r="26">
          <cell r="I26">
            <v>22.192146899486879</v>
          </cell>
        </row>
        <row r="27">
          <cell r="I27">
            <v>24.932668053271005</v>
          </cell>
        </row>
        <row r="28">
          <cell r="I28">
            <v>24.613643762105841</v>
          </cell>
        </row>
        <row r="29">
          <cell r="I29">
            <v>18.327226167615525</v>
          </cell>
        </row>
        <row r="30">
          <cell r="I30">
            <v>20.431317104418945</v>
          </cell>
        </row>
        <row r="31">
          <cell r="I31">
            <v>24.045334037149569</v>
          </cell>
        </row>
        <row r="32">
          <cell r="I32">
            <v>21.865424431699964</v>
          </cell>
        </row>
        <row r="33">
          <cell r="I33">
            <v>21.832825103554516</v>
          </cell>
        </row>
        <row r="34">
          <cell r="I34">
            <v>22.294439960147614</v>
          </cell>
        </row>
        <row r="36">
          <cell r="I36">
            <v>18.954808019988398</v>
          </cell>
        </row>
        <row r="37">
          <cell r="I37">
            <v>18.813851657861953</v>
          </cell>
        </row>
        <row r="38">
          <cell r="I38">
            <v>18.471114556088033</v>
          </cell>
        </row>
        <row r="39">
          <cell r="I39">
            <v>21.89559768060235</v>
          </cell>
        </row>
        <row r="40">
          <cell r="I40">
            <v>23.614507878849015</v>
          </cell>
        </row>
        <row r="41">
          <cell r="I41">
            <v>23.759212014401609</v>
          </cell>
        </row>
        <row r="42">
          <cell r="I42">
            <v>22.346922695979835</v>
          </cell>
        </row>
        <row r="43">
          <cell r="I43">
            <v>21.643730308586544</v>
          </cell>
        </row>
        <row r="45">
          <cell r="I45">
            <v>21.241079604977081</v>
          </cell>
        </row>
        <row r="46">
          <cell r="I46">
            <v>21.168441751826737</v>
          </cell>
        </row>
        <row r="47">
          <cell r="I47">
            <v>23.519477129035621</v>
          </cell>
        </row>
        <row r="48">
          <cell r="I48">
            <v>24.34784411682233</v>
          </cell>
        </row>
        <row r="49">
          <cell r="I49">
            <v>24.021407114651481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1CE6-FD5B-4AC0-80FC-BF350DDAAA9B}">
  <dimension ref="A1:DQ163"/>
  <sheetViews>
    <sheetView tabSelected="1" zoomScale="53" zoomScaleNormal="55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H101" sqref="H101"/>
    </sheetView>
  </sheetViews>
  <sheetFormatPr defaultRowHeight="14.5" x14ac:dyDescent="0.35"/>
  <cols>
    <col min="1" max="1" width="29.26953125" style="1" bestFit="1" customWidth="1"/>
    <col min="2" max="2" width="28.08984375" style="1" bestFit="1" customWidth="1"/>
    <col min="3" max="3" width="35.7265625" style="1" bestFit="1" customWidth="1"/>
    <col min="4" max="4" width="34.1796875" style="1" customWidth="1"/>
    <col min="5" max="5" width="14.36328125" style="19" bestFit="1" customWidth="1"/>
    <col min="6" max="7" width="10.1796875" bestFit="1" customWidth="1"/>
    <col min="10" max="10" width="12.1796875" bestFit="1" customWidth="1"/>
    <col min="12" max="12" width="10.08984375" bestFit="1" customWidth="1"/>
    <col min="13" max="13" width="18.7265625" style="1" bestFit="1" customWidth="1"/>
    <col min="14" max="17" width="8.7265625" style="1"/>
    <col min="18" max="18" width="11.1796875" style="1" bestFit="1" customWidth="1"/>
    <col min="19" max="19" width="8.7265625" style="1"/>
    <col min="20" max="20" width="12.26953125" style="1" bestFit="1" customWidth="1"/>
    <col min="21" max="24" width="8.7265625" style="1"/>
    <col min="25" max="25" width="16.1796875" style="1" bestFit="1" customWidth="1"/>
    <col min="26" max="26" width="16.1796875" style="1" customWidth="1"/>
    <col min="27" max="27" width="14.453125" style="1" bestFit="1" customWidth="1"/>
    <col min="28" max="28" width="14.453125" style="1" customWidth="1"/>
    <col min="29" max="29" width="12.36328125" style="1" bestFit="1" customWidth="1"/>
    <col min="30" max="31" width="13.453125" style="1" bestFit="1" customWidth="1"/>
    <col min="32" max="32" width="11.90625" style="1" bestFit="1" customWidth="1"/>
    <col min="33" max="34" width="11.90625" style="1" customWidth="1"/>
    <col min="35" max="35" width="13.453125" style="1" bestFit="1" customWidth="1"/>
    <col min="36" max="37" width="9.36328125" style="1" bestFit="1" customWidth="1"/>
    <col min="38" max="38" width="8.7265625" style="1"/>
    <col min="39" max="39" width="9.36328125" style="1" bestFit="1" customWidth="1"/>
    <col min="40" max="41" width="11.36328125" style="1" bestFit="1" customWidth="1"/>
    <col min="42" max="42" width="10.36328125" style="1" bestFit="1" customWidth="1"/>
    <col min="43" max="43" width="8.7265625" style="1"/>
    <col min="44" max="44" width="11.36328125" style="1" bestFit="1" customWidth="1"/>
    <col min="45" max="45" width="11.36328125" style="1" customWidth="1"/>
    <col min="46" max="46" width="11.36328125" style="1" bestFit="1" customWidth="1"/>
    <col min="47" max="47" width="9.36328125" style="1" bestFit="1" customWidth="1"/>
    <col min="48" max="48" width="8.7265625" style="1"/>
    <col min="49" max="50" width="11.36328125" style="1" bestFit="1" customWidth="1"/>
    <col min="51" max="51" width="9.36328125" style="1" bestFit="1" customWidth="1"/>
    <col min="52" max="52" width="8.7265625" style="1"/>
    <col min="53" max="54" width="10.36328125" style="1" bestFit="1" customWidth="1"/>
    <col min="55" max="16384" width="8.7265625" style="1"/>
  </cols>
  <sheetData>
    <row r="1" spans="1:121" x14ac:dyDescent="0.35">
      <c r="C1" s="1" t="s">
        <v>145</v>
      </c>
      <c r="D1" s="1" t="s">
        <v>239</v>
      </c>
      <c r="E1" s="13" t="s">
        <v>110</v>
      </c>
      <c r="G1" s="1" t="s">
        <v>238</v>
      </c>
      <c r="H1" t="s">
        <v>113</v>
      </c>
      <c r="I1" t="s">
        <v>114</v>
      </c>
      <c r="J1" t="s">
        <v>236</v>
      </c>
      <c r="K1" t="s">
        <v>115</v>
      </c>
      <c r="L1" t="s">
        <v>237</v>
      </c>
      <c r="M1" t="s">
        <v>116</v>
      </c>
      <c r="N1" t="s">
        <v>117</v>
      </c>
      <c r="O1" t="s">
        <v>115</v>
      </c>
      <c r="P1"/>
      <c r="Q1" t="s">
        <v>146</v>
      </c>
      <c r="R1" s="9" t="s">
        <v>175</v>
      </c>
      <c r="S1" s="9" t="s">
        <v>115</v>
      </c>
      <c r="T1" s="9" t="s">
        <v>176</v>
      </c>
      <c r="U1" s="9" t="s">
        <v>177</v>
      </c>
      <c r="V1" s="9" t="s">
        <v>115</v>
      </c>
      <c r="W1" s="9" t="s">
        <v>147</v>
      </c>
      <c r="X1" s="9" t="s">
        <v>148</v>
      </c>
      <c r="Y1" s="9" t="s">
        <v>178</v>
      </c>
      <c r="Z1" s="9" t="s">
        <v>115</v>
      </c>
      <c r="AA1" s="9" t="s">
        <v>149</v>
      </c>
      <c r="AB1" s="9" t="s">
        <v>115</v>
      </c>
      <c r="AC1" s="9" t="s">
        <v>150</v>
      </c>
      <c r="AD1" s="9" t="s">
        <v>151</v>
      </c>
      <c r="AE1" s="9" t="s">
        <v>152</v>
      </c>
      <c r="AF1" s="9" t="s">
        <v>115</v>
      </c>
      <c r="AG1" s="9" t="s">
        <v>174</v>
      </c>
      <c r="AH1" s="9" t="s">
        <v>115</v>
      </c>
      <c r="AI1" s="9" t="s">
        <v>153</v>
      </c>
      <c r="AJ1" s="9" t="s">
        <v>154</v>
      </c>
      <c r="AK1" s="9" t="s">
        <v>155</v>
      </c>
      <c r="AL1" s="9" t="s">
        <v>156</v>
      </c>
      <c r="AM1" s="9" t="s">
        <v>157</v>
      </c>
      <c r="AN1" s="9" t="s">
        <v>158</v>
      </c>
      <c r="AO1" s="9" t="s">
        <v>159</v>
      </c>
      <c r="AP1" s="9" t="s">
        <v>160</v>
      </c>
      <c r="AQ1" s="9" t="s">
        <v>161</v>
      </c>
      <c r="AR1" s="9" t="s">
        <v>162</v>
      </c>
      <c r="AS1" s="9" t="s">
        <v>109</v>
      </c>
      <c r="AT1" s="9" t="s">
        <v>163</v>
      </c>
      <c r="AU1" s="9" t="s">
        <v>164</v>
      </c>
      <c r="AV1" s="9" t="s">
        <v>165</v>
      </c>
      <c r="AW1" s="9" t="s">
        <v>166</v>
      </c>
      <c r="AX1" s="9" t="s">
        <v>167</v>
      </c>
      <c r="AY1" s="9" t="s">
        <v>168</v>
      </c>
      <c r="AZ1" s="9" t="s">
        <v>169</v>
      </c>
      <c r="BA1" s="9" t="s">
        <v>170</v>
      </c>
      <c r="BB1" s="9" t="s">
        <v>171</v>
      </c>
      <c r="BC1" s="9" t="s">
        <v>172</v>
      </c>
      <c r="BD1" s="9" t="s">
        <v>173</v>
      </c>
    </row>
    <row r="2" spans="1:121" ht="29" x14ac:dyDescent="0.35">
      <c r="A2" s="38" t="s">
        <v>562</v>
      </c>
      <c r="B2" s="1" t="s">
        <v>0</v>
      </c>
      <c r="C2" s="9" t="s">
        <v>132</v>
      </c>
      <c r="D2" s="9"/>
      <c r="E2" s="14">
        <v>2.0838800000000077</v>
      </c>
      <c r="F2" s="1"/>
      <c r="G2" s="1"/>
      <c r="H2" s="5">
        <v>0.56126988360813157</v>
      </c>
      <c r="I2" s="5"/>
      <c r="J2" s="5">
        <v>4.5720224343712328</v>
      </c>
      <c r="K2" s="6"/>
      <c r="L2" s="5">
        <v>1.2981</v>
      </c>
      <c r="M2" s="5">
        <v>3.273922434371233</v>
      </c>
      <c r="N2" s="21">
        <v>22.485616706742263</v>
      </c>
      <c r="O2" s="10"/>
      <c r="P2" s="10"/>
      <c r="Q2" s="10"/>
      <c r="R2" s="10">
        <v>1.2506646169651248</v>
      </c>
      <c r="S2" s="10"/>
      <c r="T2" s="10">
        <v>0.64424809612935374</v>
      </c>
      <c r="U2" s="10">
        <v>6.4104182391065537E-2</v>
      </c>
      <c r="V2" s="10"/>
      <c r="W2" s="10">
        <v>75.183285081733814</v>
      </c>
      <c r="X2" s="10">
        <v>31.871144463556597</v>
      </c>
      <c r="Y2" s="10">
        <v>0.12449484019594735</v>
      </c>
      <c r="Z2" s="10"/>
      <c r="AA2" s="10">
        <v>13.614811767280196</v>
      </c>
      <c r="AB2" s="10"/>
      <c r="AC2" s="10">
        <v>24.231301653349874</v>
      </c>
      <c r="AD2" s="10">
        <v>26.721555065289998</v>
      </c>
      <c r="AE2" s="10">
        <v>10115.130459387892</v>
      </c>
      <c r="AF2" s="10"/>
      <c r="AG2" s="12"/>
      <c r="AH2" s="10"/>
      <c r="AI2" s="10">
        <v>89.758509373149209</v>
      </c>
      <c r="AJ2" s="10">
        <v>7.1066811270842187</v>
      </c>
      <c r="AK2" s="10">
        <v>46.384705636313051</v>
      </c>
      <c r="AL2" s="10">
        <v>16.146734741991715</v>
      </c>
      <c r="AM2" s="10">
        <v>50.798960087142092</v>
      </c>
      <c r="AN2" s="10">
        <v>5.0986866769135615</v>
      </c>
      <c r="AO2" s="10">
        <v>6.8504067339890655</v>
      </c>
      <c r="AP2" s="10">
        <v>1.1808964959683594</v>
      </c>
      <c r="AQ2" s="10">
        <v>4.7933277173843232</v>
      </c>
      <c r="AR2" s="10">
        <v>1.1026315373848403</v>
      </c>
      <c r="AS2" s="12"/>
      <c r="AT2" s="10">
        <v>1.1399978271918461</v>
      </c>
      <c r="AU2" s="10">
        <v>0.1795346842618161</v>
      </c>
      <c r="AV2" s="10">
        <v>1.0596540451083731</v>
      </c>
      <c r="AW2" s="10">
        <v>0.21945140441171684</v>
      </c>
      <c r="AX2" s="10">
        <v>0.6548004683980776</v>
      </c>
      <c r="AY2" s="10">
        <v>0.10022437253882414</v>
      </c>
      <c r="AZ2" s="10">
        <v>0.64995001368954042</v>
      </c>
      <c r="BA2" s="10">
        <v>9.8840993059524651E-2</v>
      </c>
      <c r="BB2" s="10">
        <v>345.07436387256911</v>
      </c>
      <c r="BC2" s="10">
        <v>0.6076804158738367</v>
      </c>
      <c r="BD2" s="10">
        <v>2.8565764228315871</v>
      </c>
    </row>
    <row r="3" spans="1:121" x14ac:dyDescent="0.35">
      <c r="A3" s="38"/>
      <c r="B3" s="1" t="s">
        <v>1</v>
      </c>
      <c r="C3" s="9" t="s">
        <v>133</v>
      </c>
      <c r="D3" s="9"/>
      <c r="E3" s="14">
        <v>1.4373500000000092</v>
      </c>
      <c r="F3" s="1"/>
      <c r="G3" s="1"/>
      <c r="H3" s="5">
        <v>0.64679566329593619</v>
      </c>
      <c r="I3" s="5"/>
      <c r="J3" s="5">
        <v>4.9461091477403807</v>
      </c>
      <c r="K3" s="6"/>
      <c r="L3" s="5">
        <v>1.1736</v>
      </c>
      <c r="M3" s="5">
        <v>3.7725091477403807</v>
      </c>
      <c r="N3" s="21">
        <v>25.557707736632594</v>
      </c>
      <c r="O3" s="10"/>
      <c r="P3" s="10"/>
      <c r="Q3" s="10"/>
      <c r="R3" s="10">
        <v>1.2552569026415141</v>
      </c>
      <c r="S3" s="10"/>
      <c r="T3" s="10">
        <v>0.77900134963532552</v>
      </c>
      <c r="U3" s="10">
        <v>6.4281277540725212E-2</v>
      </c>
      <c r="V3" s="10"/>
      <c r="W3" s="10">
        <v>86.203521412740855</v>
      </c>
      <c r="X3" s="10">
        <v>39.896623774457261</v>
      </c>
      <c r="Y3" s="10">
        <v>9.1574280641530392E-2</v>
      </c>
      <c r="Z3" s="10"/>
      <c r="AA3" s="10">
        <v>14.972496448151643</v>
      </c>
      <c r="AB3" s="10"/>
      <c r="AC3" s="10">
        <v>21.103868035069254</v>
      </c>
      <c r="AD3" s="10">
        <v>25.909549376340266</v>
      </c>
      <c r="AE3" s="10">
        <v>9574.1969987034408</v>
      </c>
      <c r="AF3" s="10"/>
      <c r="AG3" s="12"/>
      <c r="AH3" s="10"/>
      <c r="AI3" s="10">
        <v>142.99780784076211</v>
      </c>
      <c r="AJ3" s="10">
        <v>7.9296508367205369</v>
      </c>
      <c r="AK3" s="10">
        <v>55.565977798209616</v>
      </c>
      <c r="AL3" s="10">
        <v>18.643629819393961</v>
      </c>
      <c r="AM3" s="10">
        <v>60.276340517058472</v>
      </c>
      <c r="AN3" s="10">
        <v>5.5650757482651443</v>
      </c>
      <c r="AO3" s="10">
        <v>7.074611764191471</v>
      </c>
      <c r="AP3" s="10">
        <v>1.2625697326754568</v>
      </c>
      <c r="AQ3" s="10">
        <v>5.1551372635695074</v>
      </c>
      <c r="AR3" s="10">
        <v>1.2155122993353189</v>
      </c>
      <c r="AS3" s="12"/>
      <c r="AT3" s="10">
        <v>1.2568870829370062</v>
      </c>
      <c r="AU3" s="10">
        <v>0.19645962006137344</v>
      </c>
      <c r="AV3" s="10">
        <v>1.1631764800753202</v>
      </c>
      <c r="AW3" s="10">
        <v>0.25051655294886072</v>
      </c>
      <c r="AX3" s="10">
        <v>0.73174457974567986</v>
      </c>
      <c r="AY3" s="10">
        <v>0.11102178208207528</v>
      </c>
      <c r="AZ3" s="10">
        <v>0.7486146993731897</v>
      </c>
      <c r="BA3" s="10">
        <v>0.11640363494412723</v>
      </c>
      <c r="BB3" s="10">
        <v>430.87069801988827</v>
      </c>
      <c r="BC3" s="10">
        <v>0.62578103017115616</v>
      </c>
      <c r="BD3" s="10">
        <v>3.5113488604895826</v>
      </c>
    </row>
    <row r="4" spans="1:121" x14ac:dyDescent="0.35">
      <c r="B4" s="1" t="s">
        <v>2</v>
      </c>
      <c r="C4" s="9" t="s">
        <v>134</v>
      </c>
      <c r="D4" s="9"/>
      <c r="E4" s="14">
        <v>0.71056000000000097</v>
      </c>
      <c r="F4" s="1"/>
      <c r="G4" s="1"/>
      <c r="H4" s="5">
        <v>0.94330817190795124</v>
      </c>
      <c r="I4" s="5"/>
      <c r="J4" s="5">
        <v>6.6739094718238023</v>
      </c>
      <c r="K4" s="6"/>
      <c r="L4" s="5">
        <v>0.97829999999999995</v>
      </c>
      <c r="M4" s="5">
        <v>5.6956094718238024</v>
      </c>
      <c r="N4" s="21">
        <v>18.458432185926497</v>
      </c>
      <c r="O4" s="10"/>
      <c r="P4" s="10"/>
      <c r="Q4" s="10"/>
      <c r="R4" s="10">
        <v>1.7774248086948607</v>
      </c>
      <c r="S4" s="10"/>
      <c r="T4" s="10">
        <v>1.0505427549145219</v>
      </c>
      <c r="U4" s="10">
        <v>8.8633937792519046E-2</v>
      </c>
      <c r="V4" s="10"/>
      <c r="W4" s="10">
        <v>107.47253125555743</v>
      </c>
      <c r="X4" s="10">
        <v>52.417686823381651</v>
      </c>
      <c r="Y4" s="10">
        <v>0.11917970825866343</v>
      </c>
      <c r="Z4" s="10"/>
      <c r="AA4" s="10">
        <v>17.38306344006525</v>
      </c>
      <c r="AB4" s="10"/>
      <c r="AC4" s="10">
        <v>19.620901377602447</v>
      </c>
      <c r="AD4" s="10">
        <v>29.679542036829943</v>
      </c>
      <c r="AE4" s="10">
        <v>9324.946699055934</v>
      </c>
      <c r="AF4" s="10"/>
      <c r="AG4" s="12"/>
      <c r="AH4" s="10"/>
      <c r="AI4" s="10">
        <v>164.83315362194131</v>
      </c>
      <c r="AJ4" s="10">
        <v>9.7228731488558982</v>
      </c>
      <c r="AK4" s="10">
        <v>59.45153163750647</v>
      </c>
      <c r="AL4" s="10">
        <v>19.675280371535514</v>
      </c>
      <c r="AM4" s="10">
        <v>57.879527431036109</v>
      </c>
      <c r="AN4" s="10">
        <v>6.333635492423797</v>
      </c>
      <c r="AO4" s="10">
        <v>7.9057543995631994</v>
      </c>
      <c r="AP4" s="10">
        <v>1.420038083098808</v>
      </c>
      <c r="AQ4" s="10">
        <v>5.7817988591408804</v>
      </c>
      <c r="AR4" s="10">
        <v>1.373900619371978</v>
      </c>
      <c r="AS4" s="12"/>
      <c r="AT4" s="10">
        <v>1.3975791794776269</v>
      </c>
      <c r="AU4" s="10">
        <v>0.22599727378396395</v>
      </c>
      <c r="AV4" s="10">
        <v>1.3949672206649479</v>
      </c>
      <c r="AW4" s="10">
        <v>0.2995602261237521</v>
      </c>
      <c r="AX4" s="10">
        <v>0.89880014847480061</v>
      </c>
      <c r="AY4" s="10">
        <v>0.13612908087658679</v>
      </c>
      <c r="AZ4" s="10">
        <v>0.90799318502588855</v>
      </c>
      <c r="BA4" s="10">
        <v>0.14622895226104771</v>
      </c>
      <c r="BB4" s="10">
        <v>461.91769226433468</v>
      </c>
      <c r="BC4" s="10">
        <v>0.83823144115605308</v>
      </c>
      <c r="BD4" s="10">
        <v>3.5898251320861676</v>
      </c>
    </row>
    <row r="5" spans="1:121" x14ac:dyDescent="0.35">
      <c r="B5" s="1" t="s">
        <v>3</v>
      </c>
      <c r="C5" s="9" t="s">
        <v>135</v>
      </c>
      <c r="D5" s="9"/>
      <c r="E5" s="14">
        <v>0.52490000000000236</v>
      </c>
      <c r="F5" s="1"/>
      <c r="G5" s="1"/>
      <c r="H5" s="5">
        <v>0.81556661298183819</v>
      </c>
      <c r="I5" s="5"/>
      <c r="J5" s="5">
        <v>5.832197070782609</v>
      </c>
      <c r="K5" s="6"/>
      <c r="L5" s="5">
        <v>0.87690000000000001</v>
      </c>
      <c r="M5" s="5">
        <v>4.9552970707826089</v>
      </c>
      <c r="N5" s="21">
        <v>23.52170966821134</v>
      </c>
      <c r="O5" s="10"/>
      <c r="P5" s="10"/>
      <c r="Q5" s="10"/>
      <c r="R5" s="10">
        <v>1.4808408517588101</v>
      </c>
      <c r="S5" s="10"/>
      <c r="T5" s="10">
        <v>0.89943512390171487</v>
      </c>
      <c r="U5" s="10">
        <v>7.3565013594574541E-2</v>
      </c>
      <c r="V5" s="10"/>
      <c r="W5" s="10">
        <v>97.063906969642559</v>
      </c>
      <c r="X5" s="10">
        <v>46.493195853576566</v>
      </c>
      <c r="Y5" s="10">
        <v>0.14265154684676748</v>
      </c>
      <c r="Z5" s="10"/>
      <c r="AA5" s="10">
        <v>18.683610665928928</v>
      </c>
      <c r="AB5" s="10"/>
      <c r="AC5" s="10">
        <v>22.840229140834051</v>
      </c>
      <c r="AD5" s="10">
        <v>26.915918892630216</v>
      </c>
      <c r="AE5" s="10">
        <v>9183.0899560056641</v>
      </c>
      <c r="AF5" s="10"/>
      <c r="AG5" s="12"/>
      <c r="AH5" s="10"/>
      <c r="AI5" s="10">
        <v>165.10429801418718</v>
      </c>
      <c r="AJ5" s="10">
        <v>8.1673079966822719</v>
      </c>
      <c r="AK5" s="10">
        <v>62.873556507225075</v>
      </c>
      <c r="AL5" s="10">
        <v>18.725028153376208</v>
      </c>
      <c r="AM5" s="10">
        <v>59.441436644055521</v>
      </c>
      <c r="AN5" s="10">
        <v>5.2204326820075693</v>
      </c>
      <c r="AO5" s="10">
        <v>6.7732721192912173</v>
      </c>
      <c r="AP5" s="10">
        <v>1.1886574496923112</v>
      </c>
      <c r="AQ5" s="10">
        <v>4.7567965382696116</v>
      </c>
      <c r="AR5" s="10">
        <v>1.1216754026542308</v>
      </c>
      <c r="AS5" s="12"/>
      <c r="AT5" s="10">
        <v>1.1660122227813783</v>
      </c>
      <c r="AU5" s="10">
        <v>0.18644460045853875</v>
      </c>
      <c r="AV5" s="10">
        <v>1.1509383761235656</v>
      </c>
      <c r="AW5" s="10">
        <v>0.24967529534957131</v>
      </c>
      <c r="AX5" s="10">
        <v>0.74605079938970931</v>
      </c>
      <c r="AY5" s="10">
        <v>0.11352437947065384</v>
      </c>
      <c r="AZ5" s="10">
        <v>0.76998500207976206</v>
      </c>
      <c r="BA5" s="10">
        <v>0.1230602178386152</v>
      </c>
      <c r="BB5" s="10">
        <v>447.74432931720048</v>
      </c>
      <c r="BC5" s="10">
        <v>0.68612014354132256</v>
      </c>
      <c r="BD5" s="10">
        <v>3.8424268600092741</v>
      </c>
    </row>
    <row r="6" spans="1:121" x14ac:dyDescent="0.35">
      <c r="B6" s="1" t="s">
        <v>4</v>
      </c>
      <c r="C6" s="9" t="s">
        <v>136</v>
      </c>
      <c r="D6" s="9"/>
      <c r="E6" s="14">
        <v>0.66437000000000523</v>
      </c>
      <c r="F6" s="1"/>
      <c r="G6" s="1"/>
      <c r="H6" s="5">
        <v>0.80597678466839284</v>
      </c>
      <c r="I6" s="5"/>
      <c r="J6" s="5">
        <v>5.7624437930950014</v>
      </c>
      <c r="K6" s="6"/>
      <c r="L6" s="5">
        <v>0.91688000000000003</v>
      </c>
      <c r="M6" s="5">
        <v>4.8455637930950015</v>
      </c>
      <c r="N6" s="21">
        <v>23.515711190569611</v>
      </c>
      <c r="O6" s="10"/>
      <c r="P6" s="10"/>
      <c r="Q6" s="10"/>
      <c r="R6" s="10">
        <v>1.4974435699660129</v>
      </c>
      <c r="S6" s="10"/>
      <c r="T6" s="10">
        <v>0.83626251619532244</v>
      </c>
      <c r="U6" s="10">
        <v>7.9153811640118005E-2</v>
      </c>
      <c r="V6" s="10"/>
      <c r="W6" s="10">
        <v>102.73058139662041</v>
      </c>
      <c r="X6" s="10">
        <v>43.431013989478259</v>
      </c>
      <c r="Y6" s="10">
        <v>0.17140426573735676</v>
      </c>
      <c r="Z6" s="10"/>
      <c r="AA6" s="10">
        <v>18.420600264266344</v>
      </c>
      <c r="AB6" s="10"/>
      <c r="AC6" s="10">
        <v>26.802220537805447</v>
      </c>
      <c r="AD6" s="10">
        <v>26.731079658479917</v>
      </c>
      <c r="AE6" s="10">
        <v>7955.392942672559</v>
      </c>
      <c r="AF6" s="10"/>
      <c r="AG6" s="12"/>
      <c r="AH6" s="10"/>
      <c r="AI6" s="10">
        <v>177.1124672684802</v>
      </c>
      <c r="AJ6" s="10">
        <v>7.8981776710834835</v>
      </c>
      <c r="AK6" s="10">
        <v>66.254297686628178</v>
      </c>
      <c r="AL6" s="10">
        <v>12.733263797163737</v>
      </c>
      <c r="AM6" s="10">
        <v>62.635642961370877</v>
      </c>
      <c r="AN6" s="10">
        <v>5.1600647123417751</v>
      </c>
      <c r="AO6" s="10">
        <v>6.5121803715771254</v>
      </c>
      <c r="AP6" s="10">
        <v>1.1426651882441734</v>
      </c>
      <c r="AQ6" s="10">
        <v>4.5570474123636595</v>
      </c>
      <c r="AR6" s="10">
        <v>1.1004485123221552</v>
      </c>
      <c r="AS6" s="12"/>
      <c r="AT6" s="10">
        <v>1.1689824451842667</v>
      </c>
      <c r="AU6" s="10">
        <v>0.18675325029784015</v>
      </c>
      <c r="AV6" s="10">
        <v>1.1351024793626454</v>
      </c>
      <c r="AW6" s="10">
        <v>0.24406834167627919</v>
      </c>
      <c r="AX6" s="10">
        <v>0.75031646727264412</v>
      </c>
      <c r="AY6" s="10">
        <v>0.11433678184167476</v>
      </c>
      <c r="AZ6" s="10">
        <v>0.76181356855243054</v>
      </c>
      <c r="BA6" s="10">
        <v>0.12258586744910484</v>
      </c>
      <c r="BB6" s="10">
        <v>494.64389860323337</v>
      </c>
      <c r="BC6" s="10">
        <v>0.64271592457178639</v>
      </c>
      <c r="BD6" s="10">
        <v>4.0433211621486587</v>
      </c>
    </row>
    <row r="7" spans="1:121" x14ac:dyDescent="0.35">
      <c r="B7" s="1" t="s">
        <v>5</v>
      </c>
      <c r="C7" s="9" t="s">
        <v>137</v>
      </c>
      <c r="D7" s="9"/>
      <c r="E7" s="14">
        <v>0.74464000000000397</v>
      </c>
      <c r="F7" s="1"/>
      <c r="G7" s="1"/>
      <c r="H7" s="5">
        <v>0.94693908423271844</v>
      </c>
      <c r="I7" s="5"/>
      <c r="J7" s="5">
        <v>6.4235602151895401</v>
      </c>
      <c r="K7" s="6"/>
      <c r="L7" s="5">
        <v>0.8972</v>
      </c>
      <c r="M7" s="5">
        <v>5.5263602151895403</v>
      </c>
      <c r="N7" s="21">
        <v>22.661879573525241</v>
      </c>
      <c r="O7" s="10"/>
      <c r="P7" s="10"/>
      <c r="Q7" s="10"/>
      <c r="R7" s="10">
        <v>2.0200122376648726</v>
      </c>
      <c r="S7" s="10"/>
      <c r="T7" s="10">
        <v>1.0981965551788717</v>
      </c>
      <c r="U7" s="10">
        <v>0.1035038105605204</v>
      </c>
      <c r="V7" s="10"/>
      <c r="W7" s="10">
        <v>121.99625600983191</v>
      </c>
      <c r="X7" s="10">
        <v>46.700257726124185</v>
      </c>
      <c r="Y7" s="10">
        <v>0.26053337742304372</v>
      </c>
      <c r="Z7" s="10"/>
      <c r="AA7" s="10">
        <v>20.308699746142651</v>
      </c>
      <c r="AB7" s="10"/>
      <c r="AC7" s="10">
        <v>25.603353070228557</v>
      </c>
      <c r="AD7" s="10">
        <v>27.899580947892414</v>
      </c>
      <c r="AE7" s="10">
        <v>8329.5656851359181</v>
      </c>
      <c r="AF7" s="10"/>
      <c r="AG7" s="12"/>
      <c r="AH7" s="10"/>
      <c r="AI7" s="10">
        <v>180.85303378525083</v>
      </c>
      <c r="AJ7" s="10">
        <v>9.4677035028690604</v>
      </c>
      <c r="AK7" s="10">
        <v>64.065975322784908</v>
      </c>
      <c r="AL7" s="10">
        <v>15.862737242484705</v>
      </c>
      <c r="AM7" s="10">
        <v>60.649502003582789</v>
      </c>
      <c r="AN7" s="10">
        <v>6.3870506406194263</v>
      </c>
      <c r="AO7" s="10">
        <v>8.2912573526224058</v>
      </c>
      <c r="AP7" s="10">
        <v>1.4114850110976367</v>
      </c>
      <c r="AQ7" s="10">
        <v>5.773753431406476</v>
      </c>
      <c r="AR7" s="10">
        <v>1.3097319764327606</v>
      </c>
      <c r="AS7" s="12"/>
      <c r="AT7" s="10">
        <v>1.4315394847519927</v>
      </c>
      <c r="AU7" s="10">
        <v>0.22915789425646726</v>
      </c>
      <c r="AV7" s="10">
        <v>1.3714942052967878</v>
      </c>
      <c r="AW7" s="10">
        <v>0.2962002995139848</v>
      </c>
      <c r="AX7" s="10">
        <v>0.89716866808353557</v>
      </c>
      <c r="AY7" s="10">
        <v>0.13554124797841421</v>
      </c>
      <c r="AZ7" s="10">
        <v>0.89801565297623298</v>
      </c>
      <c r="BA7" s="10">
        <v>0.14540668144816771</v>
      </c>
      <c r="BB7" s="10">
        <v>498.74777573143274</v>
      </c>
      <c r="BC7" s="10">
        <v>0.95432322364923028</v>
      </c>
      <c r="BD7" s="10">
        <v>3.9873039055725448</v>
      </c>
    </row>
    <row r="8" spans="1:121" x14ac:dyDescent="0.35">
      <c r="B8" s="1" t="s">
        <v>6</v>
      </c>
      <c r="C8" s="9" t="s">
        <v>138</v>
      </c>
      <c r="D8" s="9"/>
      <c r="E8" s="14">
        <v>0.59932999999999481</v>
      </c>
      <c r="F8" s="1"/>
      <c r="G8" s="1"/>
      <c r="H8" s="5">
        <v>0.86208870450782771</v>
      </c>
      <c r="I8" s="5"/>
      <c r="J8" s="5">
        <v>6.1602924278854809</v>
      </c>
      <c r="K8" s="6"/>
      <c r="L8" s="5">
        <v>1.0398000000000001</v>
      </c>
      <c r="M8" s="5">
        <v>5.1204924278854804</v>
      </c>
      <c r="N8" s="21">
        <v>17.372171424855246</v>
      </c>
      <c r="O8" s="10"/>
      <c r="P8" s="10"/>
      <c r="Q8" s="10"/>
      <c r="R8" s="10">
        <v>2.0753255754642321</v>
      </c>
      <c r="S8" s="10"/>
      <c r="T8" s="10">
        <v>0.9859509180743472</v>
      </c>
      <c r="U8" s="10">
        <v>0.10509537736326835</v>
      </c>
      <c r="V8" s="10"/>
      <c r="W8" s="10">
        <v>116.11224283880163</v>
      </c>
      <c r="X8" s="10">
        <v>48.091785210846666</v>
      </c>
      <c r="Y8" s="10">
        <v>0.19358859196512831</v>
      </c>
      <c r="Z8" s="10"/>
      <c r="AA8" s="10">
        <v>17.679768977432012</v>
      </c>
      <c r="AB8" s="10"/>
      <c r="AC8" s="10">
        <v>18.774146075363902</v>
      </c>
      <c r="AD8" s="10">
        <v>28.661609097158628</v>
      </c>
      <c r="AE8" s="10">
        <v>6565.4320216170763</v>
      </c>
      <c r="AF8" s="10"/>
      <c r="AG8" s="12"/>
      <c r="AH8" s="10"/>
      <c r="AI8" s="10">
        <v>175.4971074931594</v>
      </c>
      <c r="AJ8" s="10">
        <v>9.11985453960129</v>
      </c>
      <c r="AK8" s="10">
        <v>54.848257314214464</v>
      </c>
      <c r="AL8" s="10">
        <v>11.896255984378088</v>
      </c>
      <c r="AM8" s="10">
        <v>50.32196103222519</v>
      </c>
      <c r="AN8" s="10">
        <v>6.1937639472925854</v>
      </c>
      <c r="AO8" s="10">
        <v>8.2426433871930573</v>
      </c>
      <c r="AP8" s="10">
        <v>1.367107482475544</v>
      </c>
      <c r="AQ8" s="10">
        <v>5.6160183527155763</v>
      </c>
      <c r="AR8" s="10">
        <v>1.295455978673506</v>
      </c>
      <c r="AS8" s="12"/>
      <c r="AT8" s="10">
        <v>1.3766458366558694</v>
      </c>
      <c r="AU8" s="10">
        <v>0.21736709557865752</v>
      </c>
      <c r="AV8" s="10">
        <v>1.3316072873596849</v>
      </c>
      <c r="AW8" s="10">
        <v>0.28756931909952532</v>
      </c>
      <c r="AX8" s="10">
        <v>0.87393209712152309</v>
      </c>
      <c r="AY8" s="10">
        <v>0.13453450472466053</v>
      </c>
      <c r="AZ8" s="10">
        <v>0.87692645456345708</v>
      </c>
      <c r="BA8" s="10">
        <v>0.13960259225984478</v>
      </c>
      <c r="BB8" s="10">
        <v>447.65829081129715</v>
      </c>
      <c r="BC8" s="10">
        <v>0.98716277067045266</v>
      </c>
      <c r="BD8" s="10">
        <v>3.5404887945560675</v>
      </c>
    </row>
    <row r="9" spans="1:121" x14ac:dyDescent="0.35">
      <c r="B9" s="1" t="s">
        <v>7</v>
      </c>
      <c r="C9" s="9" t="s">
        <v>139</v>
      </c>
      <c r="D9" s="9"/>
      <c r="E9" s="14">
        <v>1.025739999999999</v>
      </c>
      <c r="F9" s="1"/>
      <c r="G9" s="1"/>
      <c r="H9" s="5">
        <v>0.93465537154195955</v>
      </c>
      <c r="I9" s="5"/>
      <c r="J9" s="5">
        <v>6.7088581198077728</v>
      </c>
      <c r="K9" s="6"/>
      <c r="L9" s="5">
        <v>1.1633</v>
      </c>
      <c r="M9" s="5">
        <v>5.5455581198077724</v>
      </c>
      <c r="N9" s="21">
        <v>13.452033614375777</v>
      </c>
      <c r="O9" s="10"/>
      <c r="P9" s="10"/>
      <c r="Q9" s="10"/>
      <c r="R9" s="10">
        <v>2.7837547834740701</v>
      </c>
      <c r="S9" s="10"/>
      <c r="T9" s="10">
        <v>1.0052146243165916</v>
      </c>
      <c r="U9" s="10">
        <v>0.14011856464753791</v>
      </c>
      <c r="V9" s="10"/>
      <c r="W9" s="10">
        <v>131.53216519853379</v>
      </c>
      <c r="X9" s="10">
        <v>54.326310752337612</v>
      </c>
      <c r="Y9" s="10">
        <v>0.22828442475673999</v>
      </c>
      <c r="Z9" s="10"/>
      <c r="AA9" s="10">
        <v>16.96760432802564</v>
      </c>
      <c r="AB9" s="10"/>
      <c r="AC9" s="10">
        <v>18.364692179842642</v>
      </c>
      <c r="AD9" s="10">
        <v>31.272423581789798</v>
      </c>
      <c r="AE9" s="10">
        <v>6698.418750665719</v>
      </c>
      <c r="AF9" s="10"/>
      <c r="AG9" s="12"/>
      <c r="AH9" s="10"/>
      <c r="AI9" s="10">
        <v>157.9119401448819</v>
      </c>
      <c r="AJ9" s="10">
        <v>11.196543534550813</v>
      </c>
      <c r="AK9" s="10">
        <v>49.50792791123235</v>
      </c>
      <c r="AL9" s="10">
        <v>11.454722843843284</v>
      </c>
      <c r="AM9" s="10">
        <v>37.551084623102824</v>
      </c>
      <c r="AN9" s="10">
        <v>7.7826663009343937</v>
      </c>
      <c r="AO9" s="10">
        <v>10.709719361327247</v>
      </c>
      <c r="AP9" s="10">
        <v>1.7744054206374706</v>
      </c>
      <c r="AQ9" s="10">
        <v>7.1516807302594136</v>
      </c>
      <c r="AR9" s="10">
        <v>1.6635003559461965</v>
      </c>
      <c r="AS9" s="12"/>
      <c r="AT9" s="10">
        <v>1.7095637167208952</v>
      </c>
      <c r="AU9" s="10">
        <v>0.2730203981576716</v>
      </c>
      <c r="AV9" s="10">
        <v>1.6689845271201686</v>
      </c>
      <c r="AW9" s="10">
        <v>0.36134332953512427</v>
      </c>
      <c r="AX9" s="10">
        <v>1.0974357301776942</v>
      </c>
      <c r="AY9" s="10">
        <v>0.16700839503333273</v>
      </c>
      <c r="AZ9" s="10">
        <v>1.0992782054489409</v>
      </c>
      <c r="BA9" s="10">
        <v>0.17490349794619006</v>
      </c>
      <c r="BB9" s="10">
        <v>461.92511151745276</v>
      </c>
      <c r="BC9" s="10">
        <v>1.3763784652701696</v>
      </c>
      <c r="BD9" s="10">
        <v>3.6810982985825391</v>
      </c>
    </row>
    <row r="10" spans="1:121" x14ac:dyDescent="0.35">
      <c r="B10" s="1" t="s">
        <v>8</v>
      </c>
      <c r="C10" s="9" t="s">
        <v>140</v>
      </c>
      <c r="D10" s="9"/>
      <c r="E10" s="14">
        <v>1.1863400000000013</v>
      </c>
      <c r="F10" s="1"/>
      <c r="G10" s="1"/>
      <c r="H10" s="5">
        <v>0.24002613268227424</v>
      </c>
      <c r="I10" s="5"/>
      <c r="J10" s="5">
        <v>1.8761761150471943</v>
      </c>
      <c r="K10" s="6"/>
      <c r="L10" s="5">
        <v>1.1523000000000001</v>
      </c>
      <c r="M10" s="5">
        <v>0.72387611504719418</v>
      </c>
      <c r="N10" s="21">
        <v>3.7728406614567076</v>
      </c>
      <c r="O10" s="10"/>
      <c r="P10" s="10"/>
      <c r="Q10" s="10"/>
      <c r="R10" s="10">
        <v>3.0147637502283438</v>
      </c>
      <c r="S10" s="10"/>
      <c r="T10" s="10">
        <v>0.88785798914274316</v>
      </c>
      <c r="U10" s="10">
        <v>0.15122465619274761</v>
      </c>
      <c r="V10" s="10"/>
      <c r="W10" s="10">
        <v>128.93110488677561</v>
      </c>
      <c r="X10" s="10">
        <v>56.553304123813959</v>
      </c>
      <c r="Y10" s="10">
        <v>0.15875550681521999</v>
      </c>
      <c r="Z10" s="10"/>
      <c r="AA10" s="10">
        <v>16.74624241779388</v>
      </c>
      <c r="AB10" s="10"/>
      <c r="AC10" s="10">
        <v>18.361271250772294</v>
      </c>
      <c r="AD10" s="10">
        <v>32.431330070492614</v>
      </c>
      <c r="AE10" s="10">
        <v>6606.703626710696</v>
      </c>
      <c r="AF10" s="10"/>
      <c r="AG10" s="12"/>
      <c r="AH10" s="10"/>
      <c r="AI10" s="10">
        <v>156.23225377270063</v>
      </c>
      <c r="AJ10" s="10">
        <v>11.42277764997576</v>
      </c>
      <c r="AK10" s="10">
        <v>49.04617010129661</v>
      </c>
      <c r="AL10" s="10">
        <v>11.500259112585097</v>
      </c>
      <c r="AM10" s="10">
        <v>39.995523352691492</v>
      </c>
      <c r="AN10" s="10">
        <v>8.275687721922198</v>
      </c>
      <c r="AO10" s="10">
        <v>11.655722426628955</v>
      </c>
      <c r="AP10" s="10">
        <v>1.8820842133463704</v>
      </c>
      <c r="AQ10" s="10">
        <v>7.6784642944554617</v>
      </c>
      <c r="AR10" s="10">
        <v>1.742846748639939</v>
      </c>
      <c r="AS10" s="12"/>
      <c r="AT10" s="10">
        <v>1.7770790970445178</v>
      </c>
      <c r="AU10" s="10">
        <v>0.28635048798717772</v>
      </c>
      <c r="AV10" s="10">
        <v>1.7651984793206514</v>
      </c>
      <c r="AW10" s="10">
        <v>0.37092330636339232</v>
      </c>
      <c r="AX10" s="10">
        <v>1.1093161281272166</v>
      </c>
      <c r="AY10" s="10">
        <v>0.1740197525834126</v>
      </c>
      <c r="AZ10" s="10">
        <v>1.1323512515707761</v>
      </c>
      <c r="BA10" s="10">
        <v>0.17642554244272843</v>
      </c>
      <c r="BB10" s="10">
        <v>477.45325512693017</v>
      </c>
      <c r="BC10" s="10">
        <v>1.5043165475179081</v>
      </c>
      <c r="BD10" s="10">
        <v>3.4855741663184547</v>
      </c>
    </row>
    <row r="11" spans="1:121" x14ac:dyDescent="0.35">
      <c r="B11" s="1" t="s">
        <v>9</v>
      </c>
      <c r="C11" s="9" t="s">
        <v>141</v>
      </c>
      <c r="D11" s="9"/>
      <c r="E11" s="14">
        <v>1.2023900000000083</v>
      </c>
      <c r="F11" s="1"/>
      <c r="G11" s="1"/>
      <c r="H11" s="5">
        <v>0.81011886637552943</v>
      </c>
      <c r="I11" s="5"/>
      <c r="J11" s="5">
        <v>6.0241274035350587</v>
      </c>
      <c r="K11" s="6"/>
      <c r="L11" s="5">
        <v>1.1946000000000001</v>
      </c>
      <c r="M11" s="5">
        <v>4.8295274035350584</v>
      </c>
      <c r="N11" s="21">
        <v>14.712110418851768</v>
      </c>
      <c r="O11" s="10"/>
      <c r="P11" s="10"/>
      <c r="Q11" s="10"/>
      <c r="R11" s="10">
        <v>2.835138213598619</v>
      </c>
      <c r="S11" s="10"/>
      <c r="T11" s="10">
        <v>0.82316541714296443</v>
      </c>
      <c r="U11" s="10">
        <v>0.14422460174486493</v>
      </c>
      <c r="V11" s="10"/>
      <c r="W11" s="10">
        <v>122.01311460517526</v>
      </c>
      <c r="X11" s="10">
        <v>53.513535301444406</v>
      </c>
      <c r="Y11" s="10">
        <v>0.13143285986443071</v>
      </c>
      <c r="Z11" s="10"/>
      <c r="AA11" s="10">
        <v>16.769866477572844</v>
      </c>
      <c r="AB11" s="10"/>
      <c r="AC11" s="10">
        <v>19.761420354321718</v>
      </c>
      <c r="AD11" s="10">
        <v>30.960062457144179</v>
      </c>
      <c r="AE11" s="10">
        <v>8224.0202252538184</v>
      </c>
      <c r="AF11" s="10"/>
      <c r="AG11" s="12"/>
      <c r="AH11" s="10"/>
      <c r="AI11" s="10">
        <v>149.84562980245855</v>
      </c>
      <c r="AJ11" s="10">
        <v>10.613473916103217</v>
      </c>
      <c r="AK11" s="10">
        <v>48.092415418068057</v>
      </c>
      <c r="AL11" s="10">
        <v>11.783592598706639</v>
      </c>
      <c r="AM11" s="10">
        <v>42.010541316386174</v>
      </c>
      <c r="AN11" s="10">
        <v>7.711713107680195</v>
      </c>
      <c r="AO11" s="10">
        <v>11.001335335083253</v>
      </c>
      <c r="AP11" s="10">
        <v>1.7705449958624679</v>
      </c>
      <c r="AQ11" s="10">
        <v>7.101834228475572</v>
      </c>
      <c r="AR11" s="10">
        <v>1.6076440677751431</v>
      </c>
      <c r="AS11" s="12"/>
      <c r="AT11" s="10">
        <v>1.6721512492914956</v>
      </c>
      <c r="AU11" s="10">
        <v>0.26656277270696055</v>
      </c>
      <c r="AV11" s="10">
        <v>1.6068773532967813</v>
      </c>
      <c r="AW11" s="10">
        <v>0.34400299951381974</v>
      </c>
      <c r="AX11" s="10">
        <v>1.0505794513442346</v>
      </c>
      <c r="AY11" s="10">
        <v>0.15815489381418132</v>
      </c>
      <c r="AZ11" s="10">
        <v>1.034413695376325</v>
      </c>
      <c r="BA11" s="10">
        <v>0.16509810023334706</v>
      </c>
      <c r="BB11" s="10">
        <v>480.60351991927774</v>
      </c>
      <c r="BC11" s="10">
        <v>1.4196916613306878</v>
      </c>
      <c r="BD11" s="10">
        <v>3.49915445092731</v>
      </c>
    </row>
    <row r="12" spans="1:121" x14ac:dyDescent="0.35">
      <c r="B12" s="1" t="s">
        <v>10</v>
      </c>
      <c r="C12" s="9" t="s">
        <v>142</v>
      </c>
      <c r="D12" s="9"/>
      <c r="E12" s="14">
        <v>1.1416400000000095</v>
      </c>
      <c r="F12" s="1"/>
      <c r="G12" s="1"/>
      <c r="H12" s="5">
        <v>0.84064010506994502</v>
      </c>
      <c r="I12" s="5"/>
      <c r="J12" s="5">
        <v>6.1165444426621454</v>
      </c>
      <c r="K12" s="6"/>
      <c r="L12" s="5">
        <v>1.1776</v>
      </c>
      <c r="M12" s="5">
        <v>4.9389444426621454</v>
      </c>
      <c r="N12" s="21">
        <v>15.900754169160663</v>
      </c>
      <c r="O12" s="10"/>
      <c r="P12" s="10"/>
      <c r="Q12" s="10"/>
      <c r="R12" s="10">
        <v>2.7129238424094608</v>
      </c>
      <c r="S12" s="10"/>
      <c r="T12" s="10">
        <v>0.92781548559097204</v>
      </c>
      <c r="U12" s="10">
        <v>0.13482938418581666</v>
      </c>
      <c r="V12" s="10"/>
      <c r="W12" s="10">
        <v>118.9372853863931</v>
      </c>
      <c r="X12" s="10">
        <v>57.603665984896708</v>
      </c>
      <c r="Y12" s="10">
        <v>0.16343587278108854</v>
      </c>
      <c r="Z12" s="10"/>
      <c r="AA12" s="10">
        <v>17.975952883994985</v>
      </c>
      <c r="AB12" s="10"/>
      <c r="AC12" s="10">
        <v>20.6814120734401</v>
      </c>
      <c r="AD12" s="10">
        <v>30.117524296656349</v>
      </c>
      <c r="AE12" s="10">
        <v>10320.164850818785</v>
      </c>
      <c r="AF12" s="10"/>
      <c r="AG12" s="12"/>
      <c r="AH12" s="10"/>
      <c r="AI12" s="10">
        <v>153.77757823374378</v>
      </c>
      <c r="AJ12" s="10">
        <v>10.362185779497283</v>
      </c>
      <c r="AK12" s="10">
        <v>50.544529378684693</v>
      </c>
      <c r="AL12" s="10">
        <v>11.751391999961429</v>
      </c>
      <c r="AM12" s="10">
        <v>47.994509198853109</v>
      </c>
      <c r="AN12" s="10">
        <v>7.7022640548965633</v>
      </c>
      <c r="AO12" s="10">
        <v>10.891398947932391</v>
      </c>
      <c r="AP12" s="10">
        <v>1.7612752116190864</v>
      </c>
      <c r="AQ12" s="10">
        <v>7.0438009816520735</v>
      </c>
      <c r="AR12" s="10">
        <v>1.6161052707397232</v>
      </c>
      <c r="AS12" s="12"/>
      <c r="AT12" s="10">
        <v>1.6594128238713621</v>
      </c>
      <c r="AU12" s="10">
        <v>0.25868814589722477</v>
      </c>
      <c r="AV12" s="10">
        <v>1.5878883512507338</v>
      </c>
      <c r="AW12" s="10">
        <v>0.33470658939810732</v>
      </c>
      <c r="AX12" s="10">
        <v>0.9951378601465718</v>
      </c>
      <c r="AY12" s="10">
        <v>0.15458913312919037</v>
      </c>
      <c r="AZ12" s="10">
        <v>1.0223699485096867</v>
      </c>
      <c r="BA12" s="10">
        <v>0.16076016940541232</v>
      </c>
      <c r="BB12" s="10">
        <v>500.48813824147811</v>
      </c>
      <c r="BC12" s="10">
        <v>1.435186135905939</v>
      </c>
      <c r="BD12" s="10">
        <v>3.4854908115139223</v>
      </c>
    </row>
    <row r="13" spans="1:121" x14ac:dyDescent="0.35">
      <c r="B13" s="1" t="s">
        <v>11</v>
      </c>
      <c r="C13" s="9" t="s">
        <v>143</v>
      </c>
      <c r="D13" s="9"/>
      <c r="E13" s="14">
        <v>1.4250100000000003</v>
      </c>
      <c r="F13" s="1"/>
      <c r="G13" s="1"/>
      <c r="H13" s="5">
        <v>0.76912152326472838</v>
      </c>
      <c r="I13" s="5"/>
      <c r="J13" s="5">
        <v>5.6763414864597621</v>
      </c>
      <c r="K13" s="6"/>
      <c r="L13" s="5">
        <v>1.1189</v>
      </c>
      <c r="M13" s="5">
        <v>4.5574414864597621</v>
      </c>
      <c r="N13" s="21">
        <v>17.160877937700096</v>
      </c>
      <c r="O13" s="10"/>
      <c r="P13" s="10"/>
      <c r="Q13" s="10"/>
      <c r="R13" s="10">
        <v>2.5339198189365915</v>
      </c>
      <c r="S13" s="10"/>
      <c r="T13" s="10">
        <v>0.74117853011293633</v>
      </c>
      <c r="U13" s="10">
        <v>0.12523593128220034</v>
      </c>
      <c r="V13" s="10"/>
      <c r="W13" s="10">
        <v>108.83388900029013</v>
      </c>
      <c r="X13" s="10">
        <v>52.041747373435761</v>
      </c>
      <c r="Y13" s="10">
        <v>0.1276309984576055</v>
      </c>
      <c r="Z13" s="10"/>
      <c r="AA13" s="10">
        <v>16.495787776723194</v>
      </c>
      <c r="AB13" s="10"/>
      <c r="AC13" s="10">
        <v>19.811918512921139</v>
      </c>
      <c r="AD13" s="10">
        <v>29.071216367212017</v>
      </c>
      <c r="AE13" s="10">
        <v>8944.7100451177521</v>
      </c>
      <c r="AF13" s="10"/>
      <c r="AG13" s="12"/>
      <c r="AH13" s="10"/>
      <c r="AI13" s="10">
        <v>137.44735794305626</v>
      </c>
      <c r="AJ13" s="10">
        <v>9.9008387653770473</v>
      </c>
      <c r="AK13" s="10">
        <v>46.750235463310801</v>
      </c>
      <c r="AL13" s="10">
        <v>14.884715470414399</v>
      </c>
      <c r="AM13" s="10">
        <v>46.203365651806209</v>
      </c>
      <c r="AN13" s="10">
        <v>7.3795119209506481</v>
      </c>
      <c r="AO13" s="10">
        <v>10.71625872139551</v>
      </c>
      <c r="AP13" s="10">
        <v>1.7340322040945158</v>
      </c>
      <c r="AQ13" s="10">
        <v>6.952507658954465</v>
      </c>
      <c r="AR13" s="10">
        <v>1.6020437533860779</v>
      </c>
      <c r="AS13" s="12"/>
      <c r="AT13" s="10">
        <v>1.6152597722223634</v>
      </c>
      <c r="AU13" s="10">
        <v>0.25582402689465888</v>
      </c>
      <c r="AV13" s="10">
        <v>1.5727430123892521</v>
      </c>
      <c r="AW13" s="10">
        <v>0.32412078119159837</v>
      </c>
      <c r="AX13" s="10">
        <v>0.96437350876677286</v>
      </c>
      <c r="AY13" s="10">
        <v>0.14697395085990433</v>
      </c>
      <c r="AZ13" s="10">
        <v>0.98831567361829042</v>
      </c>
      <c r="BA13" s="10">
        <v>0.1524299391369251</v>
      </c>
      <c r="BB13" s="10">
        <v>495.37226813970028</v>
      </c>
      <c r="BC13" s="10">
        <v>1.357547127033627</v>
      </c>
      <c r="BD13" s="10">
        <v>3.221394799806002</v>
      </c>
    </row>
    <row r="14" spans="1:121" x14ac:dyDescent="0.35">
      <c r="B14" s="1" t="s">
        <v>12</v>
      </c>
      <c r="C14" s="9" t="s">
        <v>144</v>
      </c>
      <c r="D14" s="9"/>
      <c r="E14" s="14">
        <v>0.64953999999998757</v>
      </c>
      <c r="F14" s="1"/>
      <c r="G14" s="1"/>
      <c r="H14" s="5">
        <v>0.72686295928748457</v>
      </c>
      <c r="I14" s="5"/>
      <c r="J14" s="5">
        <v>5.3372392594960756</v>
      </c>
      <c r="K14" s="6"/>
      <c r="L14" s="5">
        <v>0.94930000000000003</v>
      </c>
      <c r="M14" s="5">
        <v>4.3879392594960756</v>
      </c>
      <c r="N14" s="21">
        <v>22.826014069836845</v>
      </c>
      <c r="O14" s="10"/>
      <c r="P14" s="10"/>
      <c r="Q14" s="10"/>
      <c r="R14" s="10">
        <v>1.9600494614416173</v>
      </c>
      <c r="S14" s="10"/>
      <c r="T14" s="10">
        <v>0.68542754091455538</v>
      </c>
      <c r="U14" s="10">
        <v>9.6666469852810966E-2</v>
      </c>
      <c r="V14" s="10"/>
      <c r="W14" s="10">
        <v>97.84533433923032</v>
      </c>
      <c r="X14" s="10">
        <v>49.719218238691077</v>
      </c>
      <c r="Y14" s="10">
        <v>0.12525660560185695</v>
      </c>
      <c r="Z14" s="10"/>
      <c r="AA14" s="10">
        <v>17.779338079663539</v>
      </c>
      <c r="AB14" s="10"/>
      <c r="AC14" s="10">
        <v>25.744009174549966</v>
      </c>
      <c r="AD14" s="10">
        <v>28.103066966845141</v>
      </c>
      <c r="AE14" s="10">
        <v>12198.741745902911</v>
      </c>
      <c r="AF14" s="10"/>
      <c r="AG14" s="12"/>
      <c r="AH14" s="10"/>
      <c r="AI14" s="10">
        <v>147.93227389555551</v>
      </c>
      <c r="AJ14" s="10">
        <v>8.1038929968661026</v>
      </c>
      <c r="AK14" s="10">
        <v>57.598202411419116</v>
      </c>
      <c r="AL14" s="10">
        <v>18.139618740606018</v>
      </c>
      <c r="AM14" s="10">
        <v>57.398348419032146</v>
      </c>
      <c r="AN14" s="10">
        <v>6.2838970933068241</v>
      </c>
      <c r="AO14" s="10">
        <v>8.9312153951294579</v>
      </c>
      <c r="AP14" s="10">
        <v>1.4124940439737534</v>
      </c>
      <c r="AQ14" s="10">
        <v>5.6992521438970671</v>
      </c>
      <c r="AR14" s="10">
        <v>1.276364058198608</v>
      </c>
      <c r="AS14" s="12"/>
      <c r="AT14" s="10">
        <v>1.3118081471410881</v>
      </c>
      <c r="AU14" s="10">
        <v>0.20635614719846232</v>
      </c>
      <c r="AV14" s="10">
        <v>1.2361444032392432</v>
      </c>
      <c r="AW14" s="10">
        <v>0.26044476967530944</v>
      </c>
      <c r="AX14" s="10">
        <v>0.76316247352740052</v>
      </c>
      <c r="AY14" s="10">
        <v>0.12051656827333308</v>
      </c>
      <c r="AZ14" s="10">
        <v>0.78728441036624031</v>
      </c>
      <c r="BA14" s="10">
        <v>0.12533120180323445</v>
      </c>
      <c r="BB14" s="10">
        <v>527.45604332786354</v>
      </c>
      <c r="BC14" s="10">
        <v>1.0279287960385941</v>
      </c>
      <c r="BD14" s="10">
        <v>3.6685755618252154</v>
      </c>
    </row>
    <row r="15" spans="1:121" x14ac:dyDescent="0.35">
      <c r="E15" s="15"/>
      <c r="F15" s="1"/>
      <c r="G15" s="1"/>
      <c r="H15" s="6"/>
      <c r="I15" s="6"/>
      <c r="J15" s="6"/>
      <c r="K15" s="6"/>
      <c r="L15" s="6"/>
      <c r="M15" s="6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1:121" x14ac:dyDescent="0.35">
      <c r="B16" s="1" t="s">
        <v>13</v>
      </c>
      <c r="C16" s="1" t="s">
        <v>194</v>
      </c>
      <c r="E16" s="16">
        <v>0.81259999999999977</v>
      </c>
      <c r="F16" s="1"/>
      <c r="G16" s="1"/>
      <c r="H16" s="6">
        <v>0.52123371991315648</v>
      </c>
      <c r="I16" s="6">
        <v>9.3142918688760012E-3</v>
      </c>
      <c r="J16" s="6">
        <v>6.666338413807205</v>
      </c>
      <c r="K16" s="6">
        <v>3.3635552982463235E-2</v>
      </c>
      <c r="L16" s="6">
        <v>1.4351734319999998</v>
      </c>
      <c r="M16" s="6">
        <v>5.231164981807205</v>
      </c>
      <c r="N16" s="6">
        <v>15.277601237969339</v>
      </c>
      <c r="O16" s="8">
        <v>0.76215546306158899</v>
      </c>
      <c r="P16" s="8"/>
      <c r="Q16" s="8"/>
      <c r="R16" s="6">
        <v>3.1402761708944467</v>
      </c>
      <c r="S16" s="6">
        <v>4.8789014430168365E-2</v>
      </c>
      <c r="T16" s="6">
        <v>0.50765491027194376</v>
      </c>
      <c r="U16" s="6">
        <v>0.18349300699803778</v>
      </c>
      <c r="V16" s="6">
        <v>2.8421543379651693E-3</v>
      </c>
      <c r="W16" s="6">
        <v>78.8584653122048</v>
      </c>
      <c r="X16" s="6">
        <v>70.681580978168768</v>
      </c>
      <c r="Y16" s="6">
        <v>0.10428450671238954</v>
      </c>
      <c r="Z16" s="6">
        <v>7.2384905330701715E-4</v>
      </c>
      <c r="AA16" s="6">
        <v>9.2571968418443458</v>
      </c>
      <c r="AB16" s="6">
        <v>2.8094106173300659E-2</v>
      </c>
      <c r="AC16" s="6">
        <v>13.276610641022597</v>
      </c>
      <c r="AD16" s="6">
        <v>51.403948702256329</v>
      </c>
      <c r="AE16" s="6">
        <v>3698.0135422242784</v>
      </c>
      <c r="AF16" s="6">
        <v>48.737783413871739</v>
      </c>
      <c r="AG16" s="6">
        <v>7640.4577086340723</v>
      </c>
      <c r="AH16" s="6">
        <v>200.55943648479206</v>
      </c>
      <c r="AI16" s="6">
        <v>112.09271810749087</v>
      </c>
      <c r="AJ16" s="6">
        <v>9.527385620177224</v>
      </c>
      <c r="AK16" s="6">
        <v>20.25202394849881</v>
      </c>
      <c r="AL16" s="6">
        <v>6.220249440535274</v>
      </c>
      <c r="AM16" s="6">
        <v>25.417193789330703</v>
      </c>
      <c r="AN16" s="6">
        <v>7.8791575796913076</v>
      </c>
      <c r="AO16" s="6">
        <v>11.591905726964512</v>
      </c>
      <c r="AP16" s="6">
        <v>1.8275383526842124</v>
      </c>
      <c r="AQ16" s="6">
        <v>7.3437212852723892</v>
      </c>
      <c r="AR16" s="6">
        <v>1.6010226799171972</v>
      </c>
      <c r="AS16" s="6">
        <v>0.68662118100685521</v>
      </c>
      <c r="AT16" s="6">
        <v>1.6199782144959138</v>
      </c>
      <c r="AU16" s="6">
        <v>0.25413750586479189</v>
      </c>
      <c r="AV16" s="6">
        <v>1.6565747551082115</v>
      </c>
      <c r="AW16" s="6">
        <v>0.33819246772541811</v>
      </c>
      <c r="AX16" s="6">
        <v>0.99288511855486727</v>
      </c>
      <c r="AY16" s="6">
        <v>0.15339164065706512</v>
      </c>
      <c r="AZ16" s="6">
        <v>1.0182570769874719</v>
      </c>
      <c r="BA16" s="6">
        <v>0.16208633091148433</v>
      </c>
      <c r="BB16" s="6">
        <v>273.20021406358512</v>
      </c>
      <c r="BC16" s="6">
        <v>1.7509739631281467</v>
      </c>
      <c r="BD16" s="6">
        <v>3.6352871853370319</v>
      </c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</row>
    <row r="17" spans="2:121" x14ac:dyDescent="0.35">
      <c r="B17" s="1" t="s">
        <v>14</v>
      </c>
      <c r="C17" s="1" t="s">
        <v>195</v>
      </c>
      <c r="E17" s="16">
        <v>0.66499999999999737</v>
      </c>
      <c r="F17" s="1"/>
      <c r="G17" s="1"/>
      <c r="H17" s="6"/>
      <c r="I17" s="6"/>
      <c r="J17" s="6"/>
      <c r="K17" s="6"/>
      <c r="L17" s="6"/>
      <c r="M17" s="7"/>
      <c r="N17" s="7"/>
      <c r="O17" s="4"/>
      <c r="P17" s="4"/>
      <c r="Q17" s="4"/>
      <c r="R17" s="6">
        <v>3.7678558668927997</v>
      </c>
      <c r="S17" s="6"/>
      <c r="T17" s="6">
        <v>0.51958734435341269</v>
      </c>
      <c r="U17" s="6">
        <v>0.2202988738161456</v>
      </c>
      <c r="V17" s="6"/>
      <c r="W17" s="6">
        <v>98.115925431204374</v>
      </c>
      <c r="X17" s="6">
        <v>64.259165344127524</v>
      </c>
      <c r="Y17" s="6">
        <v>0.17528028112877619</v>
      </c>
      <c r="Z17" s="6"/>
      <c r="AA17" s="6">
        <v>12.681121102810202</v>
      </c>
      <c r="AB17" s="6"/>
      <c r="AC17" s="6">
        <v>21.23954809728215</v>
      </c>
      <c r="AD17" s="6">
        <v>56.80980761807546</v>
      </c>
      <c r="AE17" s="6">
        <v>4686.6716346240819</v>
      </c>
      <c r="AF17" s="6"/>
      <c r="AG17" s="6">
        <v>9565.8543727184187</v>
      </c>
      <c r="AH17" s="6"/>
      <c r="AI17" s="6">
        <v>101.12666338291287</v>
      </c>
      <c r="AJ17" s="6">
        <v>10.800428063016382</v>
      </c>
      <c r="AK17" s="6">
        <v>25.86787396184446</v>
      </c>
      <c r="AL17" s="6">
        <v>7.3171614384780996</v>
      </c>
      <c r="AM17" s="6">
        <v>33.086688703908202</v>
      </c>
      <c r="AN17" s="6">
        <v>8.980603008479136</v>
      </c>
      <c r="AO17" s="6">
        <v>13.415920572087058</v>
      </c>
      <c r="AP17" s="6">
        <v>2.0811750996118858</v>
      </c>
      <c r="AQ17" s="6">
        <v>8.5717967994169211</v>
      </c>
      <c r="AR17" s="6">
        <v>1.815458095322424</v>
      </c>
      <c r="AS17" s="6">
        <v>0.83809363053699337</v>
      </c>
      <c r="AT17" s="6">
        <v>1.7744186868508132</v>
      </c>
      <c r="AU17" s="6">
        <v>0.29599756329763599</v>
      </c>
      <c r="AV17" s="6">
        <v>1.8310105851262091</v>
      </c>
      <c r="AW17" s="6">
        <v>0.39075709016443932</v>
      </c>
      <c r="AX17" s="6">
        <v>1.1757078389976741</v>
      </c>
      <c r="AY17" s="6">
        <v>0.17718435081237557</v>
      </c>
      <c r="AZ17" s="6">
        <v>1.1690980961814161</v>
      </c>
      <c r="BA17" s="6">
        <v>0.1785363823606238</v>
      </c>
      <c r="BB17" s="6">
        <v>388.9144409813947</v>
      </c>
      <c r="BC17" s="6">
        <v>2.0479478115696605</v>
      </c>
      <c r="BD17" s="6">
        <v>4.2672777587915647</v>
      </c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</row>
    <row r="18" spans="2:121" x14ac:dyDescent="0.35">
      <c r="B18" s="1" t="s">
        <v>15</v>
      </c>
      <c r="C18" s="1" t="s">
        <v>196</v>
      </c>
      <c r="E18" s="16">
        <v>0.67739999999999867</v>
      </c>
      <c r="F18" s="1"/>
      <c r="G18" s="1"/>
      <c r="H18" s="6"/>
      <c r="I18" s="6"/>
      <c r="J18" s="6"/>
      <c r="K18" s="6"/>
      <c r="L18" s="6"/>
      <c r="M18" s="7"/>
      <c r="N18" s="7"/>
      <c r="O18" s="4"/>
      <c r="P18" s="4"/>
      <c r="Q18" s="4"/>
      <c r="R18" s="6">
        <v>3.9038819842147054</v>
      </c>
      <c r="S18" s="6"/>
      <c r="T18" s="6">
        <v>0.45575409022663821</v>
      </c>
      <c r="U18" s="6">
        <v>0.23192270833658385</v>
      </c>
      <c r="V18" s="6"/>
      <c r="W18" s="6">
        <v>87.006306309875697</v>
      </c>
      <c r="X18" s="6">
        <v>53.975525930325198</v>
      </c>
      <c r="Y18" s="6">
        <v>0.16515638394621796</v>
      </c>
      <c r="Z18" s="6"/>
      <c r="AA18" s="6">
        <v>11.583937943650422</v>
      </c>
      <c r="AB18" s="6"/>
      <c r="AC18" s="6">
        <v>18.834190873455995</v>
      </c>
      <c r="AD18" s="6">
        <v>56.329746056634924</v>
      </c>
      <c r="AE18" s="6">
        <v>5027.0475048204935</v>
      </c>
      <c r="AF18" s="6"/>
      <c r="AG18" s="6">
        <v>9446.8191547608512</v>
      </c>
      <c r="AH18" s="6"/>
      <c r="AI18" s="6">
        <v>120.71328538747713</v>
      </c>
      <c r="AJ18" s="6">
        <v>9.7116250668627533</v>
      </c>
      <c r="AK18" s="6">
        <v>25.490413589008849</v>
      </c>
      <c r="AL18" s="6">
        <v>8.5508241640704963</v>
      </c>
      <c r="AM18" s="6">
        <v>31.862110114013038</v>
      </c>
      <c r="AN18" s="6">
        <v>8.7196629804892698</v>
      </c>
      <c r="AO18" s="6">
        <v>14.006830204284961</v>
      </c>
      <c r="AP18" s="6">
        <v>2.0074769492294577</v>
      </c>
      <c r="AQ18" s="6">
        <v>8.0222163432601512</v>
      </c>
      <c r="AR18" s="6">
        <v>1.7068778382529495</v>
      </c>
      <c r="AS18" s="6">
        <v>0.75522095044535498</v>
      </c>
      <c r="AT18" s="6">
        <v>1.6654130817112902</v>
      </c>
      <c r="AU18" s="6">
        <v>0.2657362736121327</v>
      </c>
      <c r="AV18" s="6">
        <v>1.7096961000712834</v>
      </c>
      <c r="AW18" s="6">
        <v>0.34809579574833543</v>
      </c>
      <c r="AX18" s="6">
        <v>1.0398162435597593</v>
      </c>
      <c r="AY18" s="6">
        <v>0.15605669210633552</v>
      </c>
      <c r="AZ18" s="6">
        <v>1.0049028662564585</v>
      </c>
      <c r="BA18" s="6">
        <v>0.16310944294037361</v>
      </c>
      <c r="BB18" s="6">
        <v>376.03906015016776</v>
      </c>
      <c r="BC18" s="6">
        <v>2.0625118704385357</v>
      </c>
      <c r="BD18" s="6">
        <v>4.0491929779152329</v>
      </c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</row>
    <row r="19" spans="2:121" x14ac:dyDescent="0.35">
      <c r="B19" s="1" t="s">
        <v>16</v>
      </c>
      <c r="C19" s="1" t="s">
        <v>197</v>
      </c>
      <c r="E19" s="16">
        <v>0.37889999999999979</v>
      </c>
      <c r="F19" s="1"/>
      <c r="G19" s="1"/>
      <c r="H19" s="6"/>
      <c r="I19" s="6"/>
      <c r="J19" s="6"/>
      <c r="K19" s="6"/>
      <c r="L19" s="6"/>
      <c r="M19" s="7"/>
      <c r="N19" s="7"/>
      <c r="O19" s="4"/>
      <c r="P19" s="4"/>
      <c r="Q19" s="4"/>
      <c r="R19" s="6">
        <v>3.3036122892988211</v>
      </c>
      <c r="S19" s="6"/>
      <c r="T19" s="6">
        <v>0.47564376546037301</v>
      </c>
      <c r="U19" s="6">
        <v>0.19275719964193036</v>
      </c>
      <c r="V19" s="6"/>
      <c r="W19" s="6">
        <v>90.204258664504195</v>
      </c>
      <c r="X19" s="6">
        <v>57.31234048422462</v>
      </c>
      <c r="Y19" s="6">
        <v>0.12183484784096406</v>
      </c>
      <c r="Z19" s="6"/>
      <c r="AA19" s="6">
        <v>14.959827837555201</v>
      </c>
      <c r="AB19" s="6"/>
      <c r="AC19" s="6">
        <v>20.774342351785055</v>
      </c>
      <c r="AD19" s="6">
        <v>64.132445773134279</v>
      </c>
      <c r="AE19" s="6">
        <v>7677.5003444145295</v>
      </c>
      <c r="AF19" s="6"/>
      <c r="AG19" s="6">
        <v>9974.1900914246016</v>
      </c>
      <c r="AH19" s="6"/>
      <c r="AI19" s="6">
        <v>138.87259154144425</v>
      </c>
      <c r="AJ19" s="6">
        <v>8.548120860306577</v>
      </c>
      <c r="AK19" s="6">
        <v>31.702403114001235</v>
      </c>
      <c r="AL19" s="6">
        <v>9.0794373652660063</v>
      </c>
      <c r="AM19" s="6">
        <v>35.550093607054819</v>
      </c>
      <c r="AN19" s="6">
        <v>7.4945750426506796</v>
      </c>
      <c r="AO19" s="6">
        <v>12.607619523976718</v>
      </c>
      <c r="AP19" s="6">
        <v>1.7343061880575954</v>
      </c>
      <c r="AQ19" s="6">
        <v>6.9630699404687242</v>
      </c>
      <c r="AR19" s="6">
        <v>1.4862616606486114</v>
      </c>
      <c r="AS19" s="6">
        <v>0.70326486934698118</v>
      </c>
      <c r="AT19" s="6">
        <v>1.4280098123497991</v>
      </c>
      <c r="AU19" s="6">
        <v>0.23326594789573951</v>
      </c>
      <c r="AV19" s="6">
        <v>1.4652730038045509</v>
      </c>
      <c r="AW19" s="6">
        <v>0.30666043026094408</v>
      </c>
      <c r="AX19" s="6">
        <v>0.92098474113597495</v>
      </c>
      <c r="AY19" s="6">
        <v>0.13750792774766568</v>
      </c>
      <c r="AZ19" s="6">
        <v>0.91240475258905729</v>
      </c>
      <c r="BA19" s="6">
        <v>0.14237671605314467</v>
      </c>
      <c r="BB19" s="6">
        <v>437.64816687335895</v>
      </c>
      <c r="BC19" s="6">
        <v>1.8240426649677242</v>
      </c>
      <c r="BD19" s="6">
        <v>4.1056846294748128</v>
      </c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</row>
    <row r="20" spans="2:121" x14ac:dyDescent="0.35">
      <c r="B20" s="1" t="s">
        <v>17</v>
      </c>
      <c r="C20" s="1" t="s">
        <v>198</v>
      </c>
      <c r="E20" s="16">
        <v>0.24480000000000146</v>
      </c>
      <c r="F20" s="1"/>
      <c r="G20" s="1"/>
      <c r="H20" s="6"/>
      <c r="I20" s="6"/>
      <c r="J20" s="6"/>
      <c r="K20" s="6"/>
      <c r="L20" s="6"/>
      <c r="M20" s="7"/>
      <c r="N20" s="7"/>
      <c r="O20" s="4"/>
      <c r="P20" s="4"/>
      <c r="Q20" s="4"/>
      <c r="R20" s="6">
        <v>3.0711806242864474</v>
      </c>
      <c r="S20" s="6">
        <v>0.34401753611019437</v>
      </c>
      <c r="T20" s="6">
        <v>0.64216360953834639</v>
      </c>
      <c r="U20" s="6">
        <v>0.20013273737749893</v>
      </c>
      <c r="V20" s="6">
        <v>7.6539614494809671E-4</v>
      </c>
      <c r="W20" s="6">
        <v>87.854182582997282</v>
      </c>
      <c r="X20" s="6">
        <v>61.70257092501047</v>
      </c>
      <c r="Y20" s="6">
        <v>8.8504101555740552E-2</v>
      </c>
      <c r="Z20" s="6">
        <v>4.6895513607903699E-3</v>
      </c>
      <c r="AA20" s="6">
        <v>14.610356112180451</v>
      </c>
      <c r="AB20" s="6">
        <v>0.24030842144335907</v>
      </c>
      <c r="AC20" s="6">
        <v>19.438730018842129</v>
      </c>
      <c r="AD20" s="6">
        <v>59.45489573097187</v>
      </c>
      <c r="AE20" s="6">
        <v>6702.5432699617049</v>
      </c>
      <c r="AF20" s="6">
        <v>205.37500083067243</v>
      </c>
      <c r="AG20" s="6">
        <v>10564.629638715418</v>
      </c>
      <c r="AH20" s="6">
        <v>222.45263883090684</v>
      </c>
      <c r="AI20" s="6">
        <v>130.86716494417752</v>
      </c>
      <c r="AJ20" s="6">
        <v>9.4741583021948355</v>
      </c>
      <c r="AK20" s="6">
        <v>34.708288708756342</v>
      </c>
      <c r="AL20" s="6">
        <v>10.2744880841563</v>
      </c>
      <c r="AM20" s="6">
        <v>37.845262850097967</v>
      </c>
      <c r="AN20" s="6">
        <v>8.3166208089267997</v>
      </c>
      <c r="AO20" s="6">
        <v>12.902778332546941</v>
      </c>
      <c r="AP20" s="6">
        <v>1.884127434639463</v>
      </c>
      <c r="AQ20" s="6">
        <v>7.5975070746391431</v>
      </c>
      <c r="AR20" s="6">
        <v>1.6269756510681428</v>
      </c>
      <c r="AS20" s="6">
        <v>0.76051118598929657</v>
      </c>
      <c r="AT20" s="6">
        <v>1.5871205193635394</v>
      </c>
      <c r="AU20" s="6">
        <v>0.26615362100369078</v>
      </c>
      <c r="AV20" s="6">
        <v>1.5990947003337026</v>
      </c>
      <c r="AW20" s="6">
        <v>0.34331067755151212</v>
      </c>
      <c r="AX20" s="6">
        <v>1.0027153890768941</v>
      </c>
      <c r="AY20" s="6">
        <v>0.15415027728429559</v>
      </c>
      <c r="AZ20" s="6">
        <v>1.0389716204818127</v>
      </c>
      <c r="BA20" s="6">
        <v>0.15310603151337648</v>
      </c>
      <c r="BB20" s="6">
        <v>468.70728427017116</v>
      </c>
      <c r="BC20" s="6">
        <v>1.9496736807065718</v>
      </c>
      <c r="BD20" s="6">
        <v>4.7692546344924835</v>
      </c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</row>
    <row r="21" spans="2:121" x14ac:dyDescent="0.35">
      <c r="B21" s="1" t="s">
        <v>18</v>
      </c>
      <c r="C21" s="1" t="s">
        <v>199</v>
      </c>
      <c r="E21" s="16">
        <v>0.24009999999999998</v>
      </c>
      <c r="F21" s="1"/>
      <c r="G21" s="1"/>
      <c r="H21" s="6"/>
      <c r="I21" s="6"/>
      <c r="J21" s="6"/>
      <c r="K21" s="6"/>
      <c r="L21" s="6"/>
      <c r="M21" s="7"/>
      <c r="N21" s="7"/>
      <c r="O21" s="4"/>
      <c r="P21" s="4"/>
      <c r="Q21" s="4"/>
      <c r="R21" s="6">
        <v>2.3404008623460713</v>
      </c>
      <c r="S21" s="6"/>
      <c r="T21" s="6">
        <v>0.53502324671617763</v>
      </c>
      <c r="U21" s="6">
        <v>0.14002619938906713</v>
      </c>
      <c r="V21" s="6"/>
      <c r="W21" s="6">
        <v>69.547599995134718</v>
      </c>
      <c r="X21" s="6">
        <v>51.099788579144601</v>
      </c>
      <c r="Y21" s="6">
        <v>7.7631029615646524E-2</v>
      </c>
      <c r="Z21" s="6"/>
      <c r="AA21" s="6">
        <v>12.342725280819897</v>
      </c>
      <c r="AB21" s="6"/>
      <c r="AC21" s="6">
        <v>13.992265839121536</v>
      </c>
      <c r="AD21" s="6">
        <v>42.80530847628777</v>
      </c>
      <c r="AE21" s="6">
        <v>4846.5497507017708</v>
      </c>
      <c r="AF21" s="6"/>
      <c r="AG21" s="6">
        <v>9124.1154537769507</v>
      </c>
      <c r="AH21" s="6"/>
      <c r="AI21" s="6">
        <v>141.53380470034352</v>
      </c>
      <c r="AJ21" s="6">
        <v>6.815354780363756</v>
      </c>
      <c r="AK21" s="6">
        <v>29.391069749190059</v>
      </c>
      <c r="AL21" s="6">
        <v>2.6639808918711196</v>
      </c>
      <c r="AM21" s="6">
        <v>32.083570302249569</v>
      </c>
      <c r="AN21" s="6">
        <v>5.8304513632137613</v>
      </c>
      <c r="AO21" s="6">
        <v>8.8400921941597375</v>
      </c>
      <c r="AP21" s="6">
        <v>1.3221557234402717</v>
      </c>
      <c r="AQ21" s="6">
        <v>5.2997500393948718</v>
      </c>
      <c r="AR21" s="6">
        <v>1.1338005187219315</v>
      </c>
      <c r="AS21" s="6">
        <v>0.68681687073332309</v>
      </c>
      <c r="AT21" s="6">
        <v>1.1338500576315667</v>
      </c>
      <c r="AU21" s="6">
        <v>0.18323910785656622</v>
      </c>
      <c r="AV21" s="6">
        <v>1.1402902896152605</v>
      </c>
      <c r="AW21" s="6">
        <v>0.2425571009626532</v>
      </c>
      <c r="AX21" s="6">
        <v>0.71951050226285307</v>
      </c>
      <c r="AY21" s="6">
        <v>0.10929646381020873</v>
      </c>
      <c r="AZ21" s="6">
        <v>0.74526030606068316</v>
      </c>
      <c r="BA21" s="6">
        <v>0.11592235451244465</v>
      </c>
      <c r="BB21" s="6">
        <v>362.56605566078196</v>
      </c>
      <c r="BC21" s="6">
        <v>1.3136323048566376</v>
      </c>
      <c r="BD21" s="6">
        <v>3.7083625034402061</v>
      </c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</row>
    <row r="22" spans="2:121" x14ac:dyDescent="0.35">
      <c r="B22" s="1" t="s">
        <v>19</v>
      </c>
      <c r="C22" s="1" t="s">
        <v>200</v>
      </c>
      <c r="E22" s="16">
        <v>0.54630000000000045</v>
      </c>
      <c r="F22" s="1"/>
      <c r="G22" s="1"/>
      <c r="H22" s="6">
        <v>0.76228842808660813</v>
      </c>
      <c r="I22" s="6">
        <v>1.6294324871718002E-2</v>
      </c>
      <c r="J22" s="6">
        <v>7.342983658540283</v>
      </c>
      <c r="K22" s="6">
        <v>0.24392519086750042</v>
      </c>
      <c r="L22" s="6">
        <v>0.70527819599999997</v>
      </c>
      <c r="M22" s="6">
        <f t="shared" ref="M22" si="0">J22-L22</f>
        <v>6.6377054625402829</v>
      </c>
      <c r="N22" s="6">
        <v>17.767733171402355</v>
      </c>
      <c r="O22" s="8">
        <v>0.53337819069578707</v>
      </c>
      <c r="P22" s="8"/>
      <c r="Q22" s="8"/>
      <c r="R22" s="6">
        <v>3.4186957433616887</v>
      </c>
      <c r="S22" s="6"/>
      <c r="T22" s="6">
        <v>0.59559036522270559</v>
      </c>
      <c r="U22" s="6">
        <v>0.2025409912278836</v>
      </c>
      <c r="V22" s="6"/>
      <c r="W22" s="6">
        <v>108.12922841851743</v>
      </c>
      <c r="X22" s="6">
        <v>61.396872121223588</v>
      </c>
      <c r="Y22" s="6">
        <v>0.1162886924463081</v>
      </c>
      <c r="Z22" s="6"/>
      <c r="AA22" s="6">
        <v>15.027465500153674</v>
      </c>
      <c r="AB22" s="6"/>
      <c r="AC22" s="6">
        <v>21.364989426153464</v>
      </c>
      <c r="AD22" s="6">
        <v>53.409715943568131</v>
      </c>
      <c r="AE22" s="6">
        <v>6247.4548354716435</v>
      </c>
      <c r="AF22" s="6"/>
      <c r="AG22" s="6">
        <v>10492.932829707352</v>
      </c>
      <c r="AH22" s="6"/>
      <c r="AI22" s="6">
        <v>150.96669756845529</v>
      </c>
      <c r="AJ22" s="6">
        <v>10.266085012354161</v>
      </c>
      <c r="AK22" s="6">
        <v>33.478765077143109</v>
      </c>
      <c r="AL22" s="6">
        <v>5.6564481860078972</v>
      </c>
      <c r="AM22" s="6">
        <v>38.108025590721397</v>
      </c>
      <c r="AN22" s="6">
        <v>8.7336526812686817</v>
      </c>
      <c r="AO22" s="6">
        <v>13.114669289732401</v>
      </c>
      <c r="AP22" s="6">
        <v>2.013950988638769</v>
      </c>
      <c r="AQ22" s="6">
        <v>8.2600461041195175</v>
      </c>
      <c r="AR22" s="6">
        <v>1.7666801024700887</v>
      </c>
      <c r="AS22" s="6">
        <v>0.85526844542119873</v>
      </c>
      <c r="AT22" s="6">
        <v>1.7201326374744252</v>
      </c>
      <c r="AU22" s="6">
        <v>0.27536917081454787</v>
      </c>
      <c r="AV22" s="6">
        <v>1.7309694564483853</v>
      </c>
      <c r="AW22" s="6">
        <v>0.37063060433021816</v>
      </c>
      <c r="AX22" s="6">
        <v>1.1358748367534948</v>
      </c>
      <c r="AY22" s="6">
        <v>0.16899276861843229</v>
      </c>
      <c r="AZ22" s="6">
        <v>1.1464477344326462</v>
      </c>
      <c r="BA22" s="6">
        <v>0.17639662821375002</v>
      </c>
      <c r="BB22" s="6">
        <v>477.30463372535422</v>
      </c>
      <c r="BC22" s="6">
        <v>1.9491582851047318</v>
      </c>
      <c r="BD22" s="6">
        <v>4.9976488125420691</v>
      </c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</row>
    <row r="23" spans="2:121" x14ac:dyDescent="0.35">
      <c r="B23" s="1" t="s">
        <v>20</v>
      </c>
      <c r="C23" s="1" t="s">
        <v>201</v>
      </c>
      <c r="E23" s="16">
        <v>0.44880000000000031</v>
      </c>
      <c r="F23" s="1"/>
      <c r="G23" s="1"/>
      <c r="H23" s="6"/>
      <c r="I23" s="6"/>
      <c r="J23" s="6"/>
      <c r="K23" s="6"/>
      <c r="L23" s="6"/>
      <c r="M23" s="6"/>
      <c r="N23" s="6"/>
      <c r="O23" s="2"/>
      <c r="P23" s="2"/>
      <c r="Q23" s="2"/>
      <c r="R23" s="6">
        <v>2.7234826120877909</v>
      </c>
      <c r="S23" s="6">
        <v>0.26004161559026406</v>
      </c>
      <c r="T23" s="6">
        <v>0.67916551065299313</v>
      </c>
      <c r="U23" s="6">
        <v>0.17438956447971121</v>
      </c>
      <c r="V23" s="6">
        <v>2.545139492879489E-3</v>
      </c>
      <c r="W23" s="6">
        <v>90.965537632104514</v>
      </c>
      <c r="X23" s="6">
        <v>50.81075907908081</v>
      </c>
      <c r="Y23" s="6">
        <v>9.7623289342037151E-2</v>
      </c>
      <c r="Z23" s="6">
        <v>2.0231891977729594E-4</v>
      </c>
      <c r="AA23" s="6">
        <v>14.77616385513835</v>
      </c>
      <c r="AB23" s="6">
        <v>0.22066257034251269</v>
      </c>
      <c r="AC23" s="6">
        <v>18.599111410015162</v>
      </c>
      <c r="AD23" s="6">
        <v>58.218954254771774</v>
      </c>
      <c r="AE23" s="6">
        <v>7141.2873054734473</v>
      </c>
      <c r="AF23" s="6">
        <v>116.53997278599854</v>
      </c>
      <c r="AG23" s="6">
        <v>11968.74275483875</v>
      </c>
      <c r="AH23" s="6">
        <v>465.422052431878</v>
      </c>
      <c r="AI23" s="6">
        <v>156.64912399169907</v>
      </c>
      <c r="AJ23" s="6">
        <v>9.1991932866749444</v>
      </c>
      <c r="AK23" s="6">
        <v>37.071490830417979</v>
      </c>
      <c r="AL23" s="6">
        <v>9.7258253404338344</v>
      </c>
      <c r="AM23" s="6">
        <v>45.401778450333666</v>
      </c>
      <c r="AN23" s="6">
        <v>7.5311326321272496</v>
      </c>
      <c r="AO23" s="6">
        <v>11.221785616679909</v>
      </c>
      <c r="AP23" s="6">
        <v>1.7332825009012154</v>
      </c>
      <c r="AQ23" s="6">
        <v>7.0594259414194269</v>
      </c>
      <c r="AR23" s="6">
        <v>1.5372910766159318</v>
      </c>
      <c r="AS23" s="6">
        <v>0.78984195065876395</v>
      </c>
      <c r="AT23" s="6">
        <v>1.4948784939581836</v>
      </c>
      <c r="AU23" s="6">
        <v>0.24716879381542775</v>
      </c>
      <c r="AV23" s="6">
        <v>1.523908787264614</v>
      </c>
      <c r="AW23" s="6">
        <v>0.32938413869571781</v>
      </c>
      <c r="AX23" s="6">
        <v>0.97893562112964894</v>
      </c>
      <c r="AY23" s="6">
        <v>0.14853228988845621</v>
      </c>
      <c r="AZ23" s="6">
        <v>0.99783834008108196</v>
      </c>
      <c r="BA23" s="6">
        <v>0.15663063823207418</v>
      </c>
      <c r="BB23" s="6">
        <v>489.45195852562142</v>
      </c>
      <c r="BC23" s="6">
        <v>1.6444001398335972</v>
      </c>
      <c r="BD23" s="6">
        <v>5.113800626292047</v>
      </c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</row>
    <row r="24" spans="2:121" x14ac:dyDescent="0.35">
      <c r="B24" s="1" t="s">
        <v>21</v>
      </c>
      <c r="C24" s="1" t="s">
        <v>202</v>
      </c>
      <c r="E24" s="16">
        <v>0.26650000000000063</v>
      </c>
      <c r="F24" s="1"/>
      <c r="G24" s="1"/>
      <c r="H24" s="6">
        <v>0.68823635264894145</v>
      </c>
      <c r="I24" s="6">
        <v>9.0227996598110649E-3</v>
      </c>
      <c r="J24" s="6">
        <v>5.8998228671650264</v>
      </c>
      <c r="K24" s="6">
        <v>5.3037415398721866E-2</v>
      </c>
      <c r="L24" s="6">
        <v>0.35354135999999997</v>
      </c>
      <c r="M24" s="6">
        <f>J24-L24</f>
        <v>5.546281507165026</v>
      </c>
      <c r="N24" s="6">
        <v>19.819121289279039</v>
      </c>
      <c r="O24" s="8">
        <v>0.26955578273183178</v>
      </c>
      <c r="P24" s="8"/>
      <c r="Q24" s="8"/>
      <c r="R24" s="6">
        <v>2.8392355704539778</v>
      </c>
      <c r="S24" s="6"/>
      <c r="T24" s="6">
        <v>0.55083761590296143</v>
      </c>
      <c r="U24" s="6">
        <v>0.19139711230473516</v>
      </c>
      <c r="V24" s="6"/>
      <c r="W24" s="6">
        <v>111.2853579281074</v>
      </c>
      <c r="X24" s="6">
        <v>58.986217879293619</v>
      </c>
      <c r="Y24" s="6">
        <v>0.11997989804980752</v>
      </c>
      <c r="Z24" s="6"/>
      <c r="AA24" s="6">
        <v>17.024836794297681</v>
      </c>
      <c r="AB24" s="6"/>
      <c r="AC24" s="6">
        <v>23.622167832316055</v>
      </c>
      <c r="AD24" s="6">
        <v>48.150965223606306</v>
      </c>
      <c r="AE24" s="6">
        <v>8184.043297890662</v>
      </c>
      <c r="AF24" s="6"/>
      <c r="AG24" s="6">
        <v>13244.682686290265</v>
      </c>
      <c r="AH24" s="6"/>
      <c r="AI24" s="6">
        <v>146.75775295957948</v>
      </c>
      <c r="AJ24" s="6">
        <v>10.337174451199406</v>
      </c>
      <c r="AK24" s="6">
        <v>35.861160040383417</v>
      </c>
      <c r="AL24" s="6">
        <v>6.9319661998488558</v>
      </c>
      <c r="AM24" s="6">
        <v>43.888355388965984</v>
      </c>
      <c r="AN24" s="6">
        <v>8.4470656043696213</v>
      </c>
      <c r="AO24" s="6">
        <v>12.343239831873248</v>
      </c>
      <c r="AP24" s="6">
        <v>1.9404783178078169</v>
      </c>
      <c r="AQ24" s="6">
        <v>7.840615890170235</v>
      </c>
      <c r="AR24" s="6">
        <v>1.7205114775695192</v>
      </c>
      <c r="AS24" s="6">
        <v>0.94332436161511823</v>
      </c>
      <c r="AT24" s="6">
        <v>1.6749288108680636</v>
      </c>
      <c r="AU24" s="6">
        <v>0.27603644320678306</v>
      </c>
      <c r="AV24" s="6">
        <v>1.7378667459214134</v>
      </c>
      <c r="AW24" s="6">
        <v>0.36543217902973396</v>
      </c>
      <c r="AX24" s="6">
        <v>1.1089034813054539</v>
      </c>
      <c r="AY24" s="6">
        <v>0.15614260992556078</v>
      </c>
      <c r="AZ24" s="6">
        <v>1.0644870031984981</v>
      </c>
      <c r="BA24" s="6">
        <v>0.16481971101171392</v>
      </c>
      <c r="BB24" s="6">
        <v>574.44663464986172</v>
      </c>
      <c r="BC24" s="6">
        <v>1.8482996441605002</v>
      </c>
      <c r="BD24" s="6">
        <v>4.0045903191786998</v>
      </c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</row>
    <row r="25" spans="2:121" x14ac:dyDescent="0.35">
      <c r="B25" s="1" t="s">
        <v>22</v>
      </c>
      <c r="C25" s="1" t="s">
        <v>203</v>
      </c>
      <c r="E25" s="16">
        <v>0.232899999999999</v>
      </c>
      <c r="F25" s="1"/>
      <c r="G25" s="1"/>
      <c r="H25" s="6"/>
      <c r="I25" s="6"/>
      <c r="J25" s="6"/>
      <c r="K25" s="6"/>
      <c r="L25" s="7"/>
      <c r="M25" s="6"/>
      <c r="N25" s="7"/>
      <c r="O25" s="4"/>
      <c r="P25" s="4"/>
      <c r="Q25" s="4"/>
      <c r="R25" s="6">
        <v>2.6207863825474673</v>
      </c>
      <c r="S25" s="6"/>
      <c r="T25" s="6">
        <v>0.46885344310989702</v>
      </c>
      <c r="U25" s="6">
        <v>0.18531112912550454</v>
      </c>
      <c r="V25" s="6"/>
      <c r="W25" s="6">
        <v>97.35996914761121</v>
      </c>
      <c r="X25" s="6">
        <v>65.693959654431978</v>
      </c>
      <c r="Y25" s="6">
        <v>0.14434407553799544</v>
      </c>
      <c r="Z25" s="6"/>
      <c r="AA25" s="6">
        <v>13.231618647733299</v>
      </c>
      <c r="AB25" s="6"/>
      <c r="AC25" s="6">
        <v>16.346070023773098</v>
      </c>
      <c r="AD25" s="6">
        <v>45.46198731676742</v>
      </c>
      <c r="AE25" s="6">
        <v>6612.0301504076997</v>
      </c>
      <c r="AF25" s="6"/>
      <c r="AG25" s="6">
        <v>7907.8439416060464</v>
      </c>
      <c r="AH25" s="6"/>
      <c r="AI25" s="6">
        <v>150.16851519637501</v>
      </c>
      <c r="AJ25" s="6">
        <v>10.13718837081815</v>
      </c>
      <c r="AK25" s="6">
        <v>28.103886220849521</v>
      </c>
      <c r="AL25" s="6">
        <v>4.538409161781324</v>
      </c>
      <c r="AM25" s="6">
        <v>25.858192215567954</v>
      </c>
      <c r="AN25" s="6">
        <v>8.3557345970701036</v>
      </c>
      <c r="AO25" s="6">
        <v>12.247975420396561</v>
      </c>
      <c r="AP25" s="6">
        <v>1.887263002578752</v>
      </c>
      <c r="AQ25" s="6">
        <v>7.725136166270798</v>
      </c>
      <c r="AR25" s="6">
        <v>1.7050468086387136</v>
      </c>
      <c r="AS25" s="6">
        <v>0.89079936366830381</v>
      </c>
      <c r="AT25" s="6">
        <v>1.614492660322457</v>
      </c>
      <c r="AU25" s="6">
        <v>0.27553345420209441</v>
      </c>
      <c r="AV25" s="6">
        <v>1.6718883104312605</v>
      </c>
      <c r="AW25" s="6">
        <v>0.35743539755303272</v>
      </c>
      <c r="AX25" s="6">
        <v>1.1015738581718675</v>
      </c>
      <c r="AY25" s="6">
        <v>0.16818452582313001</v>
      </c>
      <c r="AZ25" s="6">
        <v>1.0618036988878004</v>
      </c>
      <c r="BA25" s="6">
        <v>0.170364573697211</v>
      </c>
      <c r="BB25" s="6">
        <v>536.34800484295783</v>
      </c>
      <c r="BC25" s="6">
        <v>1.835244967315004</v>
      </c>
      <c r="BD25" s="6">
        <v>3.4787448651170245</v>
      </c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</row>
    <row r="26" spans="2:121" x14ac:dyDescent="0.35">
      <c r="B26" s="1" t="s">
        <v>23</v>
      </c>
      <c r="C26" s="1" t="s">
        <v>204</v>
      </c>
      <c r="E26" s="16">
        <v>0.1615000000000002</v>
      </c>
      <c r="F26" s="1"/>
      <c r="G26" s="1"/>
      <c r="H26" s="6"/>
      <c r="I26" s="6"/>
      <c r="J26" s="6"/>
      <c r="K26" s="6"/>
      <c r="L26" s="7"/>
      <c r="M26" s="6"/>
      <c r="N26" s="7"/>
      <c r="O26" s="4"/>
      <c r="P26" s="4"/>
      <c r="Q26" s="4"/>
      <c r="R26" s="6">
        <v>3.1918541032163534</v>
      </c>
      <c r="S26" s="6"/>
      <c r="T26" s="6">
        <v>0.77344058814256555</v>
      </c>
      <c r="U26" s="6">
        <v>0.18127219381107296</v>
      </c>
      <c r="V26" s="6"/>
      <c r="W26" s="6">
        <v>89.853003002018895</v>
      </c>
      <c r="X26" s="6">
        <v>61.253492081341292</v>
      </c>
      <c r="Y26" s="6">
        <v>8.9669455255931119E-2</v>
      </c>
      <c r="Z26" s="6"/>
      <c r="AA26" s="6">
        <v>13.302177234691525</v>
      </c>
      <c r="AB26" s="6"/>
      <c r="AC26" s="6">
        <v>14.295522502170311</v>
      </c>
      <c r="AD26" s="6">
        <v>50.609283985205657</v>
      </c>
      <c r="AE26" s="6">
        <v>7057.2071113666234</v>
      </c>
      <c r="AF26" s="6"/>
      <c r="AG26" s="6">
        <v>9217.7710022064821</v>
      </c>
      <c r="AH26" s="6"/>
      <c r="AI26" s="6">
        <v>147.32949672070083</v>
      </c>
      <c r="AJ26" s="6">
        <v>9.1901945940870355</v>
      </c>
      <c r="AK26" s="6">
        <v>30.773114023754175</v>
      </c>
      <c r="AL26" s="6">
        <v>4.4611377926376861</v>
      </c>
      <c r="AM26" s="6">
        <v>33.202349208184586</v>
      </c>
      <c r="AN26" s="6">
        <v>7.8409369567444127</v>
      </c>
      <c r="AO26" s="6">
        <v>11.425697140088063</v>
      </c>
      <c r="AP26" s="6">
        <v>1.7790026366844327</v>
      </c>
      <c r="AQ26" s="6">
        <v>7.2344759340924742</v>
      </c>
      <c r="AR26" s="6">
        <v>1.5269793031581123</v>
      </c>
      <c r="AS26" s="6">
        <v>0.79738813670183439</v>
      </c>
      <c r="AT26" s="6">
        <v>1.5757347867105465</v>
      </c>
      <c r="AU26" s="6">
        <v>0.24901210060122639</v>
      </c>
      <c r="AV26" s="6">
        <v>1.565858656587886</v>
      </c>
      <c r="AW26" s="6">
        <v>0.32576968247501181</v>
      </c>
      <c r="AX26" s="6">
        <v>0.98385637915710145</v>
      </c>
      <c r="AY26" s="6">
        <v>0.14658797378552429</v>
      </c>
      <c r="AZ26" s="6">
        <v>0.95584651748669724</v>
      </c>
      <c r="BA26" s="6">
        <v>0.15279956406791065</v>
      </c>
      <c r="BB26" s="6">
        <v>472.2340541817108</v>
      </c>
      <c r="BC26" s="6">
        <v>1.7041450784524634</v>
      </c>
      <c r="BD26" s="6">
        <v>2.824195593555912</v>
      </c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</row>
    <row r="27" spans="2:121" x14ac:dyDescent="0.35">
      <c r="B27" s="1" t="s">
        <v>24</v>
      </c>
      <c r="C27" s="1" t="s">
        <v>205</v>
      </c>
      <c r="E27" s="16">
        <v>0.26529999999999987</v>
      </c>
      <c r="F27" s="1"/>
      <c r="G27" s="1"/>
      <c r="H27" s="6">
        <v>0.606811682658842</v>
      </c>
      <c r="I27" s="6">
        <v>5.0884178773510369E-3</v>
      </c>
      <c r="J27" s="6">
        <v>6.2069116480038637</v>
      </c>
      <c r="K27" s="6">
        <v>2.4892809100693913E-2</v>
      </c>
      <c r="L27" s="6">
        <v>0.92660983999999991</v>
      </c>
      <c r="M27" s="6">
        <f t="shared" ref="M27" si="1">J27-L27</f>
        <v>5.2803018080038635</v>
      </c>
      <c r="N27" s="6">
        <v>11.587417386980778</v>
      </c>
      <c r="O27" s="8">
        <v>0.10197991379043003</v>
      </c>
      <c r="P27" s="8"/>
      <c r="Q27" s="8"/>
      <c r="R27" s="6">
        <v>4.7020721735167381</v>
      </c>
      <c r="S27" s="6">
        <v>6.3412682395154185E-3</v>
      </c>
      <c r="T27" s="6">
        <v>0.65737742036301294</v>
      </c>
      <c r="U27" s="6">
        <v>0.26908419077026091</v>
      </c>
      <c r="V27" s="6">
        <v>5.8489942101691561E-4</v>
      </c>
      <c r="W27" s="6">
        <v>140.94340304561865</v>
      </c>
      <c r="X27" s="6">
        <v>97.704674589879943</v>
      </c>
      <c r="Y27" s="6">
        <v>0.27421703997047658</v>
      </c>
      <c r="Z27" s="6">
        <v>1.9487476129137482E-4</v>
      </c>
      <c r="AA27" s="6">
        <v>16.934108522627074</v>
      </c>
      <c r="AB27" s="6">
        <v>0.2676889588836211</v>
      </c>
      <c r="AC27" s="6">
        <v>23.359476241669466</v>
      </c>
      <c r="AD27" s="6">
        <v>62.28101385540873</v>
      </c>
      <c r="AE27" s="6">
        <v>7948.917262515557</v>
      </c>
      <c r="AF27" s="6">
        <v>110.27777548680206</v>
      </c>
      <c r="AG27" s="6">
        <v>9858.5777331164772</v>
      </c>
      <c r="AH27" s="6">
        <v>95.84995872768377</v>
      </c>
      <c r="AI27" s="6">
        <v>142.84346811030838</v>
      </c>
      <c r="AJ27" s="6">
        <v>14.025472971809638</v>
      </c>
      <c r="AK27" s="6">
        <v>30.264154934728008</v>
      </c>
      <c r="AL27" s="6">
        <v>9.0694073568129863</v>
      </c>
      <c r="AM27" s="6">
        <v>35.38664017003353</v>
      </c>
      <c r="AN27" s="6">
        <v>12.223689929138365</v>
      </c>
      <c r="AO27" s="6">
        <v>16.962299347830434</v>
      </c>
      <c r="AP27" s="6">
        <v>2.7768130735309424</v>
      </c>
      <c r="AQ27" s="6">
        <v>11.417247988371576</v>
      </c>
      <c r="AR27" s="6">
        <v>2.4551410318263223</v>
      </c>
      <c r="AS27" s="6">
        <v>0.97466491388483223</v>
      </c>
      <c r="AT27" s="6">
        <v>2.4555385601705635</v>
      </c>
      <c r="AU27" s="6">
        <v>0.39116650462157976</v>
      </c>
      <c r="AV27" s="6">
        <v>2.4577373001504972</v>
      </c>
      <c r="AW27" s="6">
        <v>0.51341441765861118</v>
      </c>
      <c r="AX27" s="6">
        <v>1.5159171000063738</v>
      </c>
      <c r="AY27" s="6">
        <v>0.22480079577469028</v>
      </c>
      <c r="AZ27" s="6">
        <v>1.5247217890090181</v>
      </c>
      <c r="BA27" s="6">
        <v>0.23577838315626309</v>
      </c>
      <c r="BB27" s="6">
        <v>558.98554272400247</v>
      </c>
      <c r="BC27" s="6">
        <v>2.514618235963975</v>
      </c>
      <c r="BD27" s="6">
        <v>2.9461217583303023</v>
      </c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</row>
    <row r="28" spans="2:121" x14ac:dyDescent="0.35">
      <c r="B28" s="1" t="s">
        <v>25</v>
      </c>
      <c r="C28" s="1" t="s">
        <v>206</v>
      </c>
      <c r="E28" s="16">
        <v>0.20999999999999908</v>
      </c>
      <c r="F28" s="1"/>
      <c r="G28" s="1"/>
      <c r="H28" s="6"/>
      <c r="I28" s="6"/>
      <c r="J28" s="6"/>
      <c r="K28" s="6"/>
      <c r="L28" s="6"/>
      <c r="M28" s="6"/>
      <c r="N28" s="6"/>
      <c r="O28" s="2"/>
      <c r="P28" s="2"/>
      <c r="Q28" s="2"/>
      <c r="R28" s="6">
        <v>3.6925743053329851</v>
      </c>
      <c r="S28" s="6"/>
      <c r="T28" s="6">
        <v>0.62916470394278201</v>
      </c>
      <c r="U28" s="6">
        <v>0.21658500202103581</v>
      </c>
      <c r="V28" s="6"/>
      <c r="W28" s="6">
        <v>123.01098501955416</v>
      </c>
      <c r="X28" s="6">
        <v>103.63661248640385</v>
      </c>
      <c r="Y28" s="6">
        <v>0.35564540076530815</v>
      </c>
      <c r="Z28" s="6"/>
      <c r="AA28" s="6">
        <v>16.531307760926964</v>
      </c>
      <c r="AB28" s="6"/>
      <c r="AC28" s="6">
        <v>26.799874274118121</v>
      </c>
      <c r="AD28" s="6">
        <v>62.627386825597</v>
      </c>
      <c r="AE28" s="6">
        <v>7103.4814936287012</v>
      </c>
      <c r="AF28" s="6"/>
      <c r="AG28" s="6">
        <v>8394.6374013221775</v>
      </c>
      <c r="AH28" s="6"/>
      <c r="AI28" s="6">
        <v>178.17609990878648</v>
      </c>
      <c r="AJ28" s="6">
        <v>11.796002674664718</v>
      </c>
      <c r="AK28" s="6">
        <v>33.947881251348129</v>
      </c>
      <c r="AL28" s="6">
        <v>5.3873175422291464</v>
      </c>
      <c r="AM28" s="6">
        <v>27.416702085831648</v>
      </c>
      <c r="AN28" s="6">
        <v>10.072045291423388</v>
      </c>
      <c r="AO28" s="6">
        <v>14.057238140420855</v>
      </c>
      <c r="AP28" s="6">
        <v>2.2746456749429727</v>
      </c>
      <c r="AQ28" s="6">
        <v>9.4548222968311002</v>
      </c>
      <c r="AR28" s="6">
        <v>1.980780820872615</v>
      </c>
      <c r="AS28" s="6">
        <v>0.86974531416745682</v>
      </c>
      <c r="AT28" s="6">
        <v>1.9509409363091361</v>
      </c>
      <c r="AU28" s="6">
        <v>0.33248821901297632</v>
      </c>
      <c r="AV28" s="6">
        <v>2.030245923741119</v>
      </c>
      <c r="AW28" s="6">
        <v>0.42452558946878466</v>
      </c>
      <c r="AX28" s="6">
        <v>1.2535438514674593</v>
      </c>
      <c r="AY28" s="6">
        <v>0.19166094183906376</v>
      </c>
      <c r="AZ28" s="6">
        <v>1.2484055290559719</v>
      </c>
      <c r="BA28" s="6">
        <v>0.19660588731461018</v>
      </c>
      <c r="BB28" s="6">
        <v>574.14873985685313</v>
      </c>
      <c r="BC28" s="6">
        <v>2.0250812564173684</v>
      </c>
      <c r="BD28" s="6">
        <v>2.5841686631787493</v>
      </c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</row>
    <row r="29" spans="2:121" x14ac:dyDescent="0.35">
      <c r="B29" s="1" t="s">
        <v>26</v>
      </c>
      <c r="C29" s="1" t="s">
        <v>207</v>
      </c>
      <c r="E29" s="16">
        <v>0.37770000000000081</v>
      </c>
      <c r="F29" s="1"/>
      <c r="G29" s="1"/>
      <c r="H29" s="6">
        <v>0.63238785204722991</v>
      </c>
      <c r="I29" s="6">
        <v>4.0483491582113673E-2</v>
      </c>
      <c r="J29" s="6">
        <v>7.9376056609373604</v>
      </c>
      <c r="K29" s="6">
        <v>0.35547673288503479</v>
      </c>
      <c r="L29" s="6">
        <v>2.07905096</v>
      </c>
      <c r="M29" s="6">
        <f>J29-L29</f>
        <v>5.8585547009373604</v>
      </c>
      <c r="N29" s="6">
        <v>9.5517862079161802</v>
      </c>
      <c r="O29" s="8">
        <v>0.77266924266521553</v>
      </c>
      <c r="P29" s="8"/>
      <c r="Q29" s="8"/>
      <c r="R29" s="6">
        <v>3.2809897363525202</v>
      </c>
      <c r="S29" s="6">
        <v>3.6971792409037363E-3</v>
      </c>
      <c r="T29" s="6">
        <v>0.46823029195220067</v>
      </c>
      <c r="U29" s="6">
        <v>0.19058308254935827</v>
      </c>
      <c r="V29" s="6">
        <v>8.4053415271362342E-4</v>
      </c>
      <c r="W29" s="6">
        <v>87.705975431848969</v>
      </c>
      <c r="X29" s="6">
        <v>68.47590297735394</v>
      </c>
      <c r="Y29" s="6">
        <v>0.12024646833905409</v>
      </c>
      <c r="Z29" s="6">
        <v>9.3029525554574888E-4</v>
      </c>
      <c r="AA29" s="6">
        <v>10.84593607624954</v>
      </c>
      <c r="AB29" s="6">
        <v>0.1097742079004087</v>
      </c>
      <c r="AC29" s="6">
        <v>20.842358226080179</v>
      </c>
      <c r="AD29" s="6">
        <v>51.97000437300408</v>
      </c>
      <c r="AE29" s="6">
        <v>5597.4922971381202</v>
      </c>
      <c r="AF29" s="6">
        <v>43.13316907959279</v>
      </c>
      <c r="AG29" s="6">
        <v>6674.4590119653349</v>
      </c>
      <c r="AH29" s="6">
        <v>41.258997252313293</v>
      </c>
      <c r="AI29" s="6">
        <v>160.09283360454936</v>
      </c>
      <c r="AJ29" s="6">
        <v>10.032753570879297</v>
      </c>
      <c r="AK29" s="6">
        <v>21.329584975839722</v>
      </c>
      <c r="AL29" s="6">
        <v>7.2152339852208929</v>
      </c>
      <c r="AM29" s="6">
        <v>25.345547771506894</v>
      </c>
      <c r="AN29" s="6">
        <v>8.4009375093556464</v>
      </c>
      <c r="AO29" s="6">
        <v>12.418369998582717</v>
      </c>
      <c r="AP29" s="6">
        <v>1.9497079792213536</v>
      </c>
      <c r="AQ29" s="6">
        <v>7.9316316334074983</v>
      </c>
      <c r="AR29" s="6">
        <v>1.6871257955017733</v>
      </c>
      <c r="AS29" s="6">
        <v>0.67583676034572271</v>
      </c>
      <c r="AT29" s="6">
        <v>1.7124412395386077</v>
      </c>
      <c r="AU29" s="6">
        <v>0.27706380519009427</v>
      </c>
      <c r="AV29" s="6">
        <v>1.7056581756620941</v>
      </c>
      <c r="AW29" s="6">
        <v>0.36317517292077811</v>
      </c>
      <c r="AX29" s="6">
        <v>1.0665816312006786</v>
      </c>
      <c r="AY29" s="6">
        <v>0.16309902454840741</v>
      </c>
      <c r="AZ29" s="6">
        <v>1.0664810942400802</v>
      </c>
      <c r="BA29" s="6">
        <v>0.17115823524023652</v>
      </c>
      <c r="BB29" s="6">
        <v>336.74112449704882</v>
      </c>
      <c r="BC29" s="6">
        <v>1.7813279635340202</v>
      </c>
      <c r="BD29" s="6">
        <v>2.0434876140023275</v>
      </c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</row>
    <row r="30" spans="2:121" x14ac:dyDescent="0.35">
      <c r="B30" s="1" t="s">
        <v>27</v>
      </c>
      <c r="C30" s="1" t="s">
        <v>208</v>
      </c>
      <c r="E30" s="16">
        <v>0.2759999999999998</v>
      </c>
      <c r="F30" s="1"/>
      <c r="G30" s="1"/>
      <c r="H30" s="6"/>
      <c r="I30" s="6"/>
      <c r="J30" s="6"/>
      <c r="K30" s="6"/>
      <c r="L30" s="7"/>
      <c r="M30" s="6"/>
      <c r="N30" s="7"/>
      <c r="O30" s="4"/>
      <c r="P30" s="4"/>
      <c r="Q30" s="4"/>
      <c r="R30" s="6">
        <v>3.314011311134518</v>
      </c>
      <c r="S30" s="6">
        <v>0.36507287924401005</v>
      </c>
      <c r="T30" s="6">
        <v>0.47635446134418313</v>
      </c>
      <c r="U30" s="6">
        <v>0.21439819215925066</v>
      </c>
      <c r="V30" s="6">
        <v>3.5689613756685612E-4</v>
      </c>
      <c r="W30" s="6">
        <v>107.82454602415821</v>
      </c>
      <c r="X30" s="6">
        <v>60.097679065310345</v>
      </c>
      <c r="Y30" s="6">
        <v>0.35052688738724497</v>
      </c>
      <c r="Z30" s="6">
        <v>1.7586980886981129E-2</v>
      </c>
      <c r="AA30" s="6">
        <v>13.33491802676698</v>
      </c>
      <c r="AB30" s="6">
        <v>0.10159720650539761</v>
      </c>
      <c r="AC30" s="6">
        <v>20.3600010817783</v>
      </c>
      <c r="AD30" s="6">
        <v>65.614510600439118</v>
      </c>
      <c r="AE30" s="6">
        <v>5356.343186054909</v>
      </c>
      <c r="AF30" s="6">
        <v>87.844506859203648</v>
      </c>
      <c r="AG30" s="6">
        <v>5780.6619691995238</v>
      </c>
      <c r="AH30" s="6">
        <v>131.71431767842068</v>
      </c>
      <c r="AI30" s="6">
        <v>142.95897113537782</v>
      </c>
      <c r="AJ30" s="6">
        <v>11.990647766226129</v>
      </c>
      <c r="AK30" s="6">
        <v>22.322812650164586</v>
      </c>
      <c r="AL30" s="6">
        <v>5.402717602108698</v>
      </c>
      <c r="AM30" s="6">
        <v>18.408974690125536</v>
      </c>
      <c r="AN30" s="6">
        <v>10.025711568802326</v>
      </c>
      <c r="AO30" s="6">
        <v>14.18669989788606</v>
      </c>
      <c r="AP30" s="6">
        <v>2.2622119794977196</v>
      </c>
      <c r="AQ30" s="6">
        <v>9.2390300071322287</v>
      </c>
      <c r="AR30" s="6">
        <v>1.9795350862135952</v>
      </c>
      <c r="AS30" s="6">
        <v>0.87765570245800761</v>
      </c>
      <c r="AT30" s="6">
        <v>1.9838800155936613</v>
      </c>
      <c r="AU30" s="6">
        <v>0.3271307037965957</v>
      </c>
      <c r="AV30" s="6">
        <v>2.0968169677953501</v>
      </c>
      <c r="AW30" s="6">
        <v>0.43482522398070333</v>
      </c>
      <c r="AX30" s="6">
        <v>1.2924466968517869</v>
      </c>
      <c r="AY30" s="6">
        <v>0.19123057090239887</v>
      </c>
      <c r="AZ30" s="6">
        <v>1.2844026171076095</v>
      </c>
      <c r="BA30" s="6">
        <v>0.19597393035620234</v>
      </c>
      <c r="BB30" s="6">
        <v>482.79963605608282</v>
      </c>
      <c r="BC30" s="6">
        <v>2.1025125595663758</v>
      </c>
      <c r="BD30" s="6">
        <v>2.7575074891583284</v>
      </c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</row>
    <row r="31" spans="2:121" x14ac:dyDescent="0.35">
      <c r="B31" s="1" t="s">
        <v>28</v>
      </c>
      <c r="C31" s="1" t="s">
        <v>209</v>
      </c>
      <c r="E31" s="16">
        <v>0.3990999999999989</v>
      </c>
      <c r="F31" s="1"/>
      <c r="G31" s="1"/>
      <c r="H31" s="6"/>
      <c r="I31" s="6"/>
      <c r="J31" s="6"/>
      <c r="K31" s="6"/>
      <c r="L31" s="7"/>
      <c r="M31" s="6"/>
      <c r="N31" s="7"/>
      <c r="O31" s="4"/>
      <c r="P31" s="4"/>
      <c r="Q31" s="4"/>
      <c r="R31" s="6">
        <v>4.5909323461213178</v>
      </c>
      <c r="S31" s="6"/>
      <c r="T31" s="6">
        <v>0.64192203762010613</v>
      </c>
      <c r="U31" s="6">
        <v>0.25961155728287694</v>
      </c>
      <c r="V31" s="6"/>
      <c r="W31" s="6">
        <v>137.32042317338136</v>
      </c>
      <c r="X31" s="6">
        <v>70.958023672571272</v>
      </c>
      <c r="Y31" s="6">
        <v>0.2219759319195887</v>
      </c>
      <c r="Z31" s="6"/>
      <c r="AA31" s="6">
        <v>14.499264205568227</v>
      </c>
      <c r="AB31" s="6"/>
      <c r="AC31" s="6">
        <v>18.997958666138597</v>
      </c>
      <c r="AD31" s="6">
        <v>57.000629404096863</v>
      </c>
      <c r="AE31" s="6">
        <v>5303.4973839411223</v>
      </c>
      <c r="AF31" s="6"/>
      <c r="AG31" s="6">
        <v>6443.4750782308101</v>
      </c>
      <c r="AH31" s="6"/>
      <c r="AI31" s="6">
        <v>108.03811237844383</v>
      </c>
      <c r="AJ31" s="6">
        <v>13.906867165753914</v>
      </c>
      <c r="AK31" s="6">
        <v>23.851691674629965</v>
      </c>
      <c r="AL31" s="6">
        <v>5.1689073271801069</v>
      </c>
      <c r="AM31" s="6">
        <v>21.720060292852136</v>
      </c>
      <c r="AN31" s="6">
        <v>11.751782052032432</v>
      </c>
      <c r="AO31" s="6">
        <v>16.347561760183165</v>
      </c>
      <c r="AP31" s="6">
        <v>2.6612694716995282</v>
      </c>
      <c r="AQ31" s="6">
        <v>11.046577891061077</v>
      </c>
      <c r="AR31" s="6">
        <v>2.3191776645411624</v>
      </c>
      <c r="AS31" s="6">
        <v>0.96885070317675337</v>
      </c>
      <c r="AT31" s="6">
        <v>2.3909955390880291</v>
      </c>
      <c r="AU31" s="6">
        <v>0.37454494526794202</v>
      </c>
      <c r="AV31" s="6">
        <v>2.3868779303782075</v>
      </c>
      <c r="AW31" s="6">
        <v>0.50176027720065985</v>
      </c>
      <c r="AX31" s="6">
        <v>1.4859477306362971</v>
      </c>
      <c r="AY31" s="6">
        <v>0.23151886672413702</v>
      </c>
      <c r="AZ31" s="6">
        <v>1.4932324956630894</v>
      </c>
      <c r="BA31" s="6">
        <v>0.22834600809120467</v>
      </c>
      <c r="BB31" s="6">
        <v>462.24162508508755</v>
      </c>
      <c r="BC31" s="6">
        <v>2.3974724830915544</v>
      </c>
      <c r="BD31" s="6">
        <v>2.5530775751577788</v>
      </c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</row>
    <row r="32" spans="2:121" x14ac:dyDescent="0.35">
      <c r="B32" s="1" t="s">
        <v>29</v>
      </c>
      <c r="C32" s="1" t="s">
        <v>210</v>
      </c>
      <c r="E32" s="16">
        <v>0.50820000000000043</v>
      </c>
      <c r="F32" s="1"/>
      <c r="G32" s="1"/>
      <c r="H32" s="6">
        <v>0.78927509381200411</v>
      </c>
      <c r="I32" s="6">
        <v>2.6744367647924372E-2</v>
      </c>
      <c r="J32" s="6">
        <v>9.5918324485474962</v>
      </c>
      <c r="K32" s="6">
        <v>4.3596054341321633E-4</v>
      </c>
      <c r="L32" s="6">
        <v>1.9703550399999998</v>
      </c>
      <c r="M32" s="6">
        <f t="shared" ref="M32" si="2">J32-L32</f>
        <v>7.6214774085474968</v>
      </c>
      <c r="N32" s="6"/>
      <c r="O32" s="8"/>
      <c r="P32" s="8"/>
      <c r="Q32" s="8"/>
      <c r="R32" s="6">
        <v>4.1634827064200746</v>
      </c>
      <c r="S32" s="7"/>
      <c r="T32" s="6">
        <v>0.53756281614442081</v>
      </c>
      <c r="U32" s="6">
        <v>0.23860287978471631</v>
      </c>
      <c r="V32" s="7"/>
      <c r="W32" s="6">
        <v>108.2895574393704</v>
      </c>
      <c r="X32" s="6">
        <v>57.318254854701472</v>
      </c>
      <c r="Y32" s="6">
        <v>0.14799107511352791</v>
      </c>
      <c r="Z32" s="6"/>
      <c r="AA32" s="6">
        <v>10.279188474088379</v>
      </c>
      <c r="AB32" s="6"/>
      <c r="AC32" s="6">
        <v>15.119808921488515</v>
      </c>
      <c r="AD32" s="6">
        <v>64.07160126755042</v>
      </c>
      <c r="AE32" s="6">
        <v>4146.5872966340175</v>
      </c>
      <c r="AF32" s="6"/>
      <c r="AG32" s="6">
        <v>4366.4650824805349</v>
      </c>
      <c r="AH32" s="6"/>
      <c r="AI32" s="6">
        <v>150.36572790078128</v>
      </c>
      <c r="AJ32" s="6">
        <v>11.785852501073503</v>
      </c>
      <c r="AK32" s="6">
        <v>16.244760427018274</v>
      </c>
      <c r="AL32" s="6">
        <v>5.6195231024469061</v>
      </c>
      <c r="AM32" s="6">
        <v>15.360395869460909</v>
      </c>
      <c r="AN32" s="6">
        <v>10.160756965330513</v>
      </c>
      <c r="AO32" s="6">
        <v>15.779416803843734</v>
      </c>
      <c r="AP32" s="6">
        <v>2.31449569496798</v>
      </c>
      <c r="AQ32" s="6">
        <v>9.3580544426775294</v>
      </c>
      <c r="AR32" s="6">
        <v>2.0108825378999899</v>
      </c>
      <c r="AS32" s="6">
        <v>0.80157697638422509</v>
      </c>
      <c r="AT32" s="6">
        <v>1.979007178524234</v>
      </c>
      <c r="AU32" s="6">
        <v>0.33056203872682088</v>
      </c>
      <c r="AV32" s="6">
        <v>1.995373301044004</v>
      </c>
      <c r="AW32" s="6">
        <v>0.42297246305024161</v>
      </c>
      <c r="AX32" s="6">
        <v>1.2595792339652925</v>
      </c>
      <c r="AY32" s="6">
        <v>0.18104303095836344</v>
      </c>
      <c r="AZ32" s="6">
        <v>1.2253580169145601</v>
      </c>
      <c r="BA32" s="6">
        <v>0.19633481476730852</v>
      </c>
      <c r="BB32" s="6">
        <v>312.44672065254161</v>
      </c>
      <c r="BC32" s="6">
        <v>2.2477548776208804</v>
      </c>
      <c r="BD32" s="6">
        <v>2.6066094345662267</v>
      </c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</row>
    <row r="33" spans="2:121" x14ac:dyDescent="0.35">
      <c r="B33" s="1" t="s">
        <v>30</v>
      </c>
      <c r="C33" s="1" t="s">
        <v>211</v>
      </c>
      <c r="E33" s="16">
        <v>0.38000000000000078</v>
      </c>
      <c r="F33" s="1"/>
      <c r="G33" s="1"/>
      <c r="H33" s="6"/>
      <c r="I33" s="6"/>
      <c r="J33" s="6"/>
      <c r="K33" s="6"/>
      <c r="L33" s="6"/>
      <c r="M33" s="6"/>
      <c r="N33" s="6"/>
      <c r="O33" s="2"/>
      <c r="P33" s="2"/>
      <c r="Q33" s="2"/>
      <c r="R33" s="6">
        <v>4.3161473322776649</v>
      </c>
      <c r="S33" s="7"/>
      <c r="T33" s="6">
        <v>0.57354605814072734</v>
      </c>
      <c r="U33" s="6">
        <v>0.25073575025684164</v>
      </c>
      <c r="V33" s="7"/>
      <c r="W33" s="6">
        <v>120.31178614277098</v>
      </c>
      <c r="X33" s="6">
        <v>57.167909028351829</v>
      </c>
      <c r="Y33" s="6">
        <v>0.21516707537965823</v>
      </c>
      <c r="Z33" s="6"/>
      <c r="AA33" s="6">
        <v>11.493166983643304</v>
      </c>
      <c r="AB33" s="6"/>
      <c r="AC33" s="6">
        <v>16.286989683497236</v>
      </c>
      <c r="AD33" s="6">
        <v>54.397106273404724</v>
      </c>
      <c r="AE33" s="6">
        <v>4463.1710764436111</v>
      </c>
      <c r="AF33" s="6"/>
      <c r="AG33" s="6">
        <v>6264.7157278515488</v>
      </c>
      <c r="AH33" s="6"/>
      <c r="AI33" s="6">
        <v>113.57625944740145</v>
      </c>
      <c r="AJ33" s="6">
        <v>12.011079453275391</v>
      </c>
      <c r="AK33" s="6">
        <v>19.200271189003455</v>
      </c>
      <c r="AL33" s="6">
        <v>4.6097313960781383</v>
      </c>
      <c r="AM33" s="6">
        <v>16.452499031707386</v>
      </c>
      <c r="AN33" s="6">
        <v>10.198580703265458</v>
      </c>
      <c r="AO33" s="6">
        <v>14.539235018891455</v>
      </c>
      <c r="AP33" s="6">
        <v>2.3139688479373111</v>
      </c>
      <c r="AQ33" s="6">
        <v>9.4311045469669725</v>
      </c>
      <c r="AR33" s="6">
        <v>2.0311071020174576</v>
      </c>
      <c r="AS33" s="6">
        <v>0.86016200661656173</v>
      </c>
      <c r="AT33" s="6">
        <v>2.043791289072725</v>
      </c>
      <c r="AU33" s="6">
        <v>0.3274337706573246</v>
      </c>
      <c r="AV33" s="6">
        <v>2.0936845894481722</v>
      </c>
      <c r="AW33" s="6">
        <v>0.43523334881000686</v>
      </c>
      <c r="AX33" s="6">
        <v>1.2834038326169355</v>
      </c>
      <c r="AY33" s="6">
        <v>0.19852636756272249</v>
      </c>
      <c r="AZ33" s="6">
        <v>1.2955867987351999</v>
      </c>
      <c r="BA33" s="6">
        <v>0.19806339623520827</v>
      </c>
      <c r="BB33" s="6">
        <v>368.70279407967428</v>
      </c>
      <c r="BC33" s="6">
        <v>2.1404771809436904</v>
      </c>
      <c r="BD33" s="6">
        <v>2.7814013106204123</v>
      </c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</row>
    <row r="34" spans="2:121" x14ac:dyDescent="0.35">
      <c r="B34" s="1" t="s">
        <v>31</v>
      </c>
      <c r="C34" s="1" t="s">
        <v>212</v>
      </c>
      <c r="E34" s="16">
        <v>0.49450000000000038</v>
      </c>
      <c r="F34" s="1"/>
      <c r="G34" s="1"/>
      <c r="H34" s="6">
        <v>0.78817216679366009</v>
      </c>
      <c r="I34" s="6">
        <v>1.4978231673772935E-2</v>
      </c>
      <c r="J34" s="6">
        <v>8.8021994437162583</v>
      </c>
      <c r="K34" s="6">
        <v>0.10298876318029304</v>
      </c>
      <c r="L34" s="6">
        <v>1.9026920499999997</v>
      </c>
      <c r="M34" s="6">
        <f>J34-L34</f>
        <v>6.8995073937162585</v>
      </c>
      <c r="N34" s="6">
        <v>8.2744384256034884</v>
      </c>
      <c r="O34" s="8">
        <v>0.37922254054601812</v>
      </c>
      <c r="P34" s="8"/>
      <c r="Q34" s="8"/>
      <c r="R34" s="6">
        <v>3.9309912321519391</v>
      </c>
      <c r="S34" s="6">
        <v>6.8793425770799166E-2</v>
      </c>
      <c r="T34" s="6">
        <v>0.42184708560673312</v>
      </c>
      <c r="U34" s="6">
        <v>0.22798762129290848</v>
      </c>
      <c r="V34" s="6">
        <v>1.6353035043620567E-3</v>
      </c>
      <c r="W34" s="6">
        <v>77.106539749264016</v>
      </c>
      <c r="X34" s="6">
        <v>36.510765073348161</v>
      </c>
      <c r="Y34" s="6">
        <v>0.25384346104749006</v>
      </c>
      <c r="Z34" s="6">
        <v>2.6373966670446111E-3</v>
      </c>
      <c r="AA34" s="6">
        <v>11.660866503606458</v>
      </c>
      <c r="AB34" s="6">
        <v>9.826194545146541E-2</v>
      </c>
      <c r="AC34" s="6">
        <v>9.873891588140209</v>
      </c>
      <c r="AD34" s="6">
        <v>39.239300566094464</v>
      </c>
      <c r="AE34" s="6">
        <v>3964.9078504007707</v>
      </c>
      <c r="AF34" s="6">
        <v>70.98514411804392</v>
      </c>
      <c r="AG34" s="6">
        <v>5045.1936436702154</v>
      </c>
      <c r="AH34" s="6">
        <v>47.827874248143253</v>
      </c>
      <c r="AI34" s="6">
        <v>147.45902801440903</v>
      </c>
      <c r="AJ34" s="6">
        <v>7.9725829678333868</v>
      </c>
      <c r="AK34" s="6">
        <v>14.500220722531122</v>
      </c>
      <c r="AL34" s="6">
        <v>2.9130129183195477</v>
      </c>
      <c r="AM34" s="6">
        <v>10.525029359703387</v>
      </c>
      <c r="AN34" s="6">
        <v>6.6272499062551287</v>
      </c>
      <c r="AO34" s="6">
        <v>9.4504573478419509</v>
      </c>
      <c r="AP34" s="6">
        <v>1.5085587425857998</v>
      </c>
      <c r="AQ34" s="6">
        <v>6.016889519990233</v>
      </c>
      <c r="AR34" s="6">
        <v>1.2991125988997367</v>
      </c>
      <c r="AS34" s="6">
        <v>0.59652469419610388</v>
      </c>
      <c r="AT34" s="6">
        <v>1.3481450137875404</v>
      </c>
      <c r="AU34" s="6">
        <v>0.20511840369873055</v>
      </c>
      <c r="AV34" s="6">
        <v>1.3147184410945398</v>
      </c>
      <c r="AW34" s="6">
        <v>0.27896656771049222</v>
      </c>
      <c r="AX34" s="6">
        <v>0.85789278787580792</v>
      </c>
      <c r="AY34" s="6">
        <v>0.12165970482503762</v>
      </c>
      <c r="AZ34" s="6">
        <v>0.84900828111447801</v>
      </c>
      <c r="BA34" s="6">
        <v>0.12686475736094247</v>
      </c>
      <c r="BB34" s="6">
        <v>222.06943686894797</v>
      </c>
      <c r="BC34" s="6">
        <v>1.3317054220301638</v>
      </c>
      <c r="BD34" s="6">
        <v>3.094301761708337</v>
      </c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</row>
    <row r="35" spans="2:121" x14ac:dyDescent="0.35">
      <c r="B35" s="1" t="s">
        <v>32</v>
      </c>
      <c r="C35" s="1" t="s">
        <v>213</v>
      </c>
      <c r="E35" s="16">
        <v>0.54420000000000002</v>
      </c>
      <c r="F35" s="1"/>
      <c r="G35" s="1"/>
      <c r="H35" s="6"/>
      <c r="I35" s="6"/>
      <c r="J35" s="6">
        <v>8.9677569677033748</v>
      </c>
      <c r="K35" s="6">
        <v>6.8289729664282525E-2</v>
      </c>
      <c r="L35" s="6">
        <v>1.7475741599999999</v>
      </c>
      <c r="M35" s="6">
        <f>J35-L35</f>
        <v>7.2201828077033747</v>
      </c>
      <c r="N35" s="6">
        <v>5.3485892791450533</v>
      </c>
      <c r="O35" s="8">
        <v>0.37149726332415783</v>
      </c>
      <c r="P35" s="8"/>
      <c r="Q35" s="8"/>
      <c r="R35" s="6">
        <v>2.5053135247092087</v>
      </c>
      <c r="S35" s="7"/>
      <c r="T35" s="6">
        <v>0.42184708560673312</v>
      </c>
      <c r="U35" s="6">
        <v>0.14363800064273605</v>
      </c>
      <c r="V35" s="7"/>
      <c r="W35" s="6">
        <v>77.106539749264016</v>
      </c>
      <c r="X35" s="6">
        <v>36.510765073348161</v>
      </c>
      <c r="Y35" s="6">
        <v>0.1250945305921036</v>
      </c>
      <c r="Z35" s="6"/>
      <c r="AA35" s="6">
        <v>7.331138381868131</v>
      </c>
      <c r="AB35" s="6"/>
      <c r="AC35" s="6">
        <v>9.873891588140209</v>
      </c>
      <c r="AD35" s="6">
        <v>39.239300566094464</v>
      </c>
      <c r="AE35" s="6">
        <v>2857.0375748787069</v>
      </c>
      <c r="AF35" s="6"/>
      <c r="AG35" s="6">
        <v>3204.3108824066662</v>
      </c>
      <c r="AH35" s="6"/>
      <c r="AI35" s="6">
        <v>161.13308309025342</v>
      </c>
      <c r="AJ35" s="6">
        <v>7.9725829678333868</v>
      </c>
      <c r="AK35" s="6">
        <v>14.500220722531122</v>
      </c>
      <c r="AL35" s="6">
        <v>2.9130129183195477</v>
      </c>
      <c r="AM35" s="6">
        <v>10.525029359703387</v>
      </c>
      <c r="AN35" s="6">
        <v>6.6272499062551287</v>
      </c>
      <c r="AO35" s="6">
        <v>9.4504573478419509</v>
      </c>
      <c r="AP35" s="6">
        <v>1.5085587425857998</v>
      </c>
      <c r="AQ35" s="6">
        <v>6.016889519990233</v>
      </c>
      <c r="AR35" s="6">
        <v>1.2991125988997367</v>
      </c>
      <c r="AS35" s="6">
        <v>0.59652469419610388</v>
      </c>
      <c r="AT35" s="6">
        <v>1.3481450137875404</v>
      </c>
      <c r="AU35" s="6">
        <v>0.20511840369873055</v>
      </c>
      <c r="AV35" s="6">
        <v>1.3147184410945398</v>
      </c>
      <c r="AW35" s="6">
        <v>0.27896656771049222</v>
      </c>
      <c r="AX35" s="6">
        <v>0.85789278787580792</v>
      </c>
      <c r="AY35" s="6">
        <v>0.12165970482503762</v>
      </c>
      <c r="AZ35" s="6">
        <v>0.84900828111447801</v>
      </c>
      <c r="BA35" s="6">
        <v>0.12686475736094247</v>
      </c>
      <c r="BB35" s="6">
        <v>222.06943686894797</v>
      </c>
      <c r="BC35" s="6">
        <v>1.3317054220301638</v>
      </c>
      <c r="BD35" s="6">
        <v>3.094301761708337</v>
      </c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</row>
    <row r="36" spans="2:121" x14ac:dyDescent="0.35">
      <c r="B36" s="1" t="s">
        <v>33</v>
      </c>
      <c r="C36" s="1" t="s">
        <v>214</v>
      </c>
      <c r="E36" s="16">
        <v>4.0420999999999996</v>
      </c>
      <c r="F36" s="1"/>
      <c r="G36" s="1"/>
      <c r="H36" s="6"/>
      <c r="I36" s="6"/>
      <c r="J36" s="6"/>
      <c r="K36" s="6"/>
      <c r="L36" s="7"/>
      <c r="M36" s="6"/>
      <c r="N36" s="7"/>
      <c r="O36" s="4"/>
      <c r="P36" s="4"/>
      <c r="Q36" s="4"/>
      <c r="R36" s="6">
        <v>4.9695005049143086</v>
      </c>
      <c r="S36" s="7"/>
      <c r="T36" s="6">
        <v>0.58744219010911136</v>
      </c>
      <c r="U36" s="6">
        <v>0.28302295695712587</v>
      </c>
      <c r="V36" s="7"/>
      <c r="W36" s="6">
        <v>169.04115137423221</v>
      </c>
      <c r="X36" s="6">
        <v>370.24100385260135</v>
      </c>
      <c r="Y36" s="6">
        <v>0.20374293412676081</v>
      </c>
      <c r="Z36" s="6"/>
      <c r="AA36" s="6">
        <v>15.041942796584403</v>
      </c>
      <c r="AB36" s="6"/>
      <c r="AC36" s="6">
        <v>22.402143254285537</v>
      </c>
      <c r="AD36" s="6">
        <v>54.395377733447702</v>
      </c>
      <c r="AE36" s="6">
        <v>5324.0786668014944</v>
      </c>
      <c r="AF36" s="6"/>
      <c r="AG36" s="6">
        <v>6994.9383261635085</v>
      </c>
      <c r="AH36" s="6"/>
      <c r="AI36" s="6">
        <v>135.57752124090453</v>
      </c>
      <c r="AJ36" s="6">
        <v>14.8237756713017</v>
      </c>
      <c r="AK36" s="6">
        <v>63.636699339849102</v>
      </c>
      <c r="AL36" s="6">
        <v>6.8266637286752729</v>
      </c>
      <c r="AM36" s="6">
        <v>26.856817069680105</v>
      </c>
      <c r="AN36" s="6">
        <v>12.702792319061022</v>
      </c>
      <c r="AO36" s="6">
        <v>17.963445880482151</v>
      </c>
      <c r="AP36" s="6">
        <v>2.914044980958038</v>
      </c>
      <c r="AQ36" s="6">
        <v>11.910349426491594</v>
      </c>
      <c r="AR36" s="6">
        <v>2.5474258796779639</v>
      </c>
      <c r="AS36" s="6">
        <v>1.0982752216729528</v>
      </c>
      <c r="AT36" s="6">
        <v>2.5679533070624294</v>
      </c>
      <c r="AU36" s="6">
        <v>0.41357272699031689</v>
      </c>
      <c r="AV36" s="6">
        <v>2.6352513015674672</v>
      </c>
      <c r="AW36" s="6">
        <v>0.54644209557956958</v>
      </c>
      <c r="AX36" s="6">
        <v>1.5522063598720945</v>
      </c>
      <c r="AY36" s="6">
        <v>0.23876165254405243</v>
      </c>
      <c r="AZ36" s="6">
        <v>1.5693038737325586</v>
      </c>
      <c r="BA36" s="6">
        <v>0.25090607241190288</v>
      </c>
      <c r="BB36" s="6">
        <v>397.04633143232019</v>
      </c>
      <c r="BC36" s="6">
        <v>2.6227129969631107</v>
      </c>
      <c r="BD36" s="6">
        <v>3.5725953371376105</v>
      </c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</row>
    <row r="37" spans="2:121" x14ac:dyDescent="0.35">
      <c r="E37" s="17"/>
      <c r="F37" s="1"/>
      <c r="G37" s="1"/>
      <c r="H37" s="6"/>
      <c r="I37" s="6"/>
      <c r="J37" s="6"/>
      <c r="K37" s="6"/>
      <c r="L37" s="7"/>
      <c r="M37" s="6"/>
      <c r="N37" s="7"/>
      <c r="O37" s="4"/>
      <c r="P37" s="4"/>
      <c r="Q37" s="4"/>
      <c r="R37" s="7"/>
      <c r="S37" s="7"/>
      <c r="T37" s="7"/>
      <c r="U37" s="6"/>
      <c r="V37" s="6"/>
      <c r="W37" s="7"/>
      <c r="X37" s="7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</row>
    <row r="38" spans="2:121" x14ac:dyDescent="0.35">
      <c r="B38" s="1" t="s">
        <v>34</v>
      </c>
      <c r="C38" s="1" t="s">
        <v>215</v>
      </c>
      <c r="E38" s="16">
        <v>2.0391999999999992</v>
      </c>
      <c r="F38" s="1"/>
      <c r="G38" s="1"/>
      <c r="H38" s="6">
        <v>0.59338906537048375</v>
      </c>
      <c r="I38" s="6">
        <v>2.1390825933864099E-2</v>
      </c>
      <c r="J38" s="6">
        <v>6.5377662167236519</v>
      </c>
      <c r="K38" s="6">
        <v>8.3821557333130237E-3</v>
      </c>
      <c r="L38" s="6">
        <v>1.44111064</v>
      </c>
      <c r="M38" s="6">
        <f>J38-L38</f>
        <v>5.0966555767236521</v>
      </c>
      <c r="N38" s="6">
        <v>24.393689144425736</v>
      </c>
      <c r="O38" s="8">
        <v>0.67713642924576689</v>
      </c>
      <c r="P38" s="8"/>
      <c r="Q38" s="8"/>
      <c r="R38" s="6">
        <v>2.1331234021200589</v>
      </c>
      <c r="S38" s="6">
        <v>0.15161104836491568</v>
      </c>
      <c r="T38" s="6">
        <v>0.50982028257020895</v>
      </c>
      <c r="U38" s="6">
        <v>0.13775892319994262</v>
      </c>
      <c r="V38" s="6">
        <v>1.4826256448630115E-3</v>
      </c>
      <c r="W38" s="6">
        <v>80.464905126230619</v>
      </c>
      <c r="X38" s="6">
        <v>36.993128101015522</v>
      </c>
      <c r="Y38" s="6">
        <v>0.16362394365428562</v>
      </c>
      <c r="Z38" s="6">
        <v>3.8299030361573089E-3</v>
      </c>
      <c r="AA38" s="6">
        <v>16.181491834452597</v>
      </c>
      <c r="AB38" s="6">
        <v>0.32934158188923934</v>
      </c>
      <c r="AC38" s="6">
        <v>27.389188087363088</v>
      </c>
      <c r="AD38" s="6">
        <v>32.986417680391114</v>
      </c>
      <c r="AE38" s="6">
        <v>9377.6566027365079</v>
      </c>
      <c r="AF38" s="6">
        <v>365.16686508523071</v>
      </c>
      <c r="AG38" s="6">
        <v>19472.851594478736</v>
      </c>
      <c r="AH38" s="6">
        <v>505.16619009190617</v>
      </c>
      <c r="AI38" s="6">
        <v>69.082588894423779</v>
      </c>
      <c r="AJ38" s="6">
        <v>7.4908259672768125</v>
      </c>
      <c r="AK38" s="6">
        <v>43.462203843133636</v>
      </c>
      <c r="AL38" s="6">
        <v>13.626094409998103</v>
      </c>
      <c r="AM38" s="6">
        <v>76.196997983523957</v>
      </c>
      <c r="AN38" s="6">
        <v>6.7241367323430081</v>
      </c>
      <c r="AO38" s="6">
        <v>10.244426910038882</v>
      </c>
      <c r="AP38" s="6">
        <v>1.502200608781276</v>
      </c>
      <c r="AQ38" s="6">
        <v>6.0784913011909891</v>
      </c>
      <c r="AR38" s="6">
        <v>1.3222232091572306</v>
      </c>
      <c r="AS38" s="6">
        <v>0.79720218077702953</v>
      </c>
      <c r="AT38" s="6">
        <v>1.2631805946340182</v>
      </c>
      <c r="AU38" s="6">
        <v>0.20368378678232585</v>
      </c>
      <c r="AV38" s="6">
        <v>1.2259163084470801</v>
      </c>
      <c r="AW38" s="6">
        <v>0.26610290065191627</v>
      </c>
      <c r="AX38" s="6">
        <v>0.76491214508907668</v>
      </c>
      <c r="AY38" s="6">
        <v>0.11476925712176105</v>
      </c>
      <c r="AZ38" s="6">
        <v>0.7755070156499726</v>
      </c>
      <c r="BA38" s="6">
        <v>0.11753750405511691</v>
      </c>
      <c r="BB38" s="6">
        <v>428.75073272903717</v>
      </c>
      <c r="BC38" s="6">
        <v>1.3406179099002642</v>
      </c>
      <c r="BD38" s="6">
        <v>5.2393323432024932</v>
      </c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</row>
    <row r="39" spans="2:121" x14ac:dyDescent="0.35">
      <c r="B39" s="1" t="s">
        <v>35</v>
      </c>
      <c r="C39" s="1" t="s">
        <v>216</v>
      </c>
      <c r="E39" s="16">
        <v>2.0934000000000008</v>
      </c>
      <c r="F39" s="1"/>
      <c r="G39" s="1"/>
      <c r="H39" s="6">
        <v>0.44796119116101285</v>
      </c>
      <c r="I39" s="6">
        <v>2.5299172616076976E-2</v>
      </c>
      <c r="J39" s="6">
        <v>6.1947732981852548</v>
      </c>
      <c r="K39" s="6">
        <v>8.3144821009790704E-2</v>
      </c>
      <c r="L39" s="6">
        <v>1.9237855999999998</v>
      </c>
      <c r="M39" s="6">
        <f t="shared" ref="M39" si="3">J39-L39</f>
        <v>4.2709876981852553</v>
      </c>
      <c r="N39" s="6">
        <v>20.584253142674335</v>
      </c>
      <c r="O39" s="8">
        <v>0.22998976032139318</v>
      </c>
      <c r="P39" s="8"/>
      <c r="Q39" s="8"/>
      <c r="R39" s="6">
        <v>2.880894880982793</v>
      </c>
      <c r="S39" s="6"/>
      <c r="T39" s="6">
        <v>0.60225869855467573</v>
      </c>
      <c r="U39" s="6">
        <v>0.17486423030015671</v>
      </c>
      <c r="V39" s="6"/>
      <c r="W39" s="6">
        <v>87.730698070696704</v>
      </c>
      <c r="X39" s="6">
        <v>38.090487682758848</v>
      </c>
      <c r="Y39" s="6">
        <v>0.29441457910970736</v>
      </c>
      <c r="Z39" s="6"/>
      <c r="AA39" s="6">
        <v>15.989885617004237</v>
      </c>
      <c r="AB39" s="6"/>
      <c r="AC39" s="6">
        <v>26.737436331267741</v>
      </c>
      <c r="AD39" s="6">
        <v>35.390597916092027</v>
      </c>
      <c r="AE39" s="6">
        <v>7588.764239927028</v>
      </c>
      <c r="AF39" s="6"/>
      <c r="AG39" s="6">
        <v>16402.414944324344</v>
      </c>
      <c r="AH39" s="6"/>
      <c r="AI39" s="6">
        <v>82.950933085842195</v>
      </c>
      <c r="AJ39" s="6">
        <v>8.5032779766350508</v>
      </c>
      <c r="AK39" s="6">
        <v>40.184142647724642</v>
      </c>
      <c r="AL39" s="6">
        <v>8.197748634887736</v>
      </c>
      <c r="AM39" s="6">
        <v>66.811657045010449</v>
      </c>
      <c r="AN39" s="6">
        <v>7.5937981879743246</v>
      </c>
      <c r="AO39" s="6">
        <v>11.428788567774173</v>
      </c>
      <c r="AP39" s="6">
        <v>1.7254837529863321</v>
      </c>
      <c r="AQ39" s="6">
        <v>7.1094591940817802</v>
      </c>
      <c r="AR39" s="6">
        <v>1.4377983647132813</v>
      </c>
      <c r="AS39" s="6">
        <v>0.73566823473127652</v>
      </c>
      <c r="AT39" s="6">
        <v>1.3901896519931698</v>
      </c>
      <c r="AU39" s="6">
        <v>0.2317973990934358</v>
      </c>
      <c r="AV39" s="6">
        <v>1.4429241513863278</v>
      </c>
      <c r="AW39" s="6">
        <v>0.29754410035123785</v>
      </c>
      <c r="AX39" s="6">
        <v>0.86186362731810295</v>
      </c>
      <c r="AY39" s="6">
        <v>0.13499041369683532</v>
      </c>
      <c r="AZ39" s="6">
        <v>0.88101055782425708</v>
      </c>
      <c r="BA39" s="6">
        <v>0.12850417691798388</v>
      </c>
      <c r="BB39" s="6">
        <v>382.74832377650677</v>
      </c>
      <c r="BC39" s="6">
        <v>1.5533868167246105</v>
      </c>
      <c r="BD39" s="6">
        <v>4.4099127177795401</v>
      </c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</row>
    <row r="40" spans="2:121" x14ac:dyDescent="0.35">
      <c r="B40" s="1" t="s">
        <v>36</v>
      </c>
      <c r="C40" s="1" t="s">
        <v>217</v>
      </c>
      <c r="E40" s="16">
        <v>1.2887999999999984</v>
      </c>
      <c r="F40" s="1"/>
      <c r="G40" s="1"/>
      <c r="H40" s="6"/>
      <c r="I40" s="6"/>
      <c r="J40" s="6"/>
      <c r="K40" s="6"/>
      <c r="L40" s="6"/>
      <c r="M40" s="6"/>
      <c r="N40" s="6"/>
      <c r="O40" s="2"/>
      <c r="P40" s="2"/>
      <c r="Q40" s="2"/>
      <c r="R40" s="6">
        <v>3.0277987696029367</v>
      </c>
      <c r="S40" s="6">
        <v>1.3552041175096674E-2</v>
      </c>
      <c r="T40" s="6">
        <v>0.6605138458400166</v>
      </c>
      <c r="U40" s="6">
        <v>0.19160571113846547</v>
      </c>
      <c r="V40" s="6">
        <v>8.3552387736818279E-4</v>
      </c>
      <c r="W40" s="6">
        <v>99.720037818689065</v>
      </c>
      <c r="X40" s="6">
        <v>47.066103581604864</v>
      </c>
      <c r="Y40" s="6">
        <v>0.29996317691035074</v>
      </c>
      <c r="Z40" s="6">
        <v>2.2186223301290386E-4</v>
      </c>
      <c r="AA40" s="6">
        <v>19.924094943192401</v>
      </c>
      <c r="AB40" s="6">
        <v>8.0620165492408802E-3</v>
      </c>
      <c r="AC40" s="6">
        <v>32.056766133782105</v>
      </c>
      <c r="AD40" s="6">
        <v>44.278979221917744</v>
      </c>
      <c r="AE40" s="6">
        <v>8803.8477665130413</v>
      </c>
      <c r="AF40" s="6">
        <v>22.217019184781748</v>
      </c>
      <c r="AG40" s="6">
        <v>20464.946603932651</v>
      </c>
      <c r="AH40" s="6">
        <v>150.0351901134145</v>
      </c>
      <c r="AI40" s="6">
        <v>74.59469088492456</v>
      </c>
      <c r="AJ40" s="6">
        <v>9.4419882749281321</v>
      </c>
      <c r="AK40" s="6">
        <v>45.55794820484909</v>
      </c>
      <c r="AL40" s="6">
        <v>17.155907021257459</v>
      </c>
      <c r="AM40" s="6">
        <v>79.254100915707824</v>
      </c>
      <c r="AN40" s="6">
        <v>8.1589964677790263</v>
      </c>
      <c r="AO40" s="6">
        <v>13.017461279686604</v>
      </c>
      <c r="AP40" s="6">
        <v>1.889140168848048</v>
      </c>
      <c r="AQ40" s="6">
        <v>7.6851587071157823</v>
      </c>
      <c r="AR40" s="6">
        <v>1.7010739747597801</v>
      </c>
      <c r="AS40" s="6">
        <v>0.87946618762897311</v>
      </c>
      <c r="AT40" s="6">
        <v>1.6181862606481374</v>
      </c>
      <c r="AU40" s="6">
        <v>0.25712716407231195</v>
      </c>
      <c r="AV40" s="6">
        <v>1.5488005847081894</v>
      </c>
      <c r="AW40" s="6">
        <v>0.32545052936048841</v>
      </c>
      <c r="AX40" s="6">
        <v>0.96083076514104082</v>
      </c>
      <c r="AY40" s="6">
        <v>0.14449596932054326</v>
      </c>
      <c r="AZ40" s="6">
        <v>0.93570777053867982</v>
      </c>
      <c r="BA40" s="6">
        <v>0.15105393932014977</v>
      </c>
      <c r="BB40" s="6">
        <v>434.43659471578815</v>
      </c>
      <c r="BC40" s="6">
        <v>1.7786712183099227</v>
      </c>
      <c r="BD40" s="6">
        <v>5.4217920112721725</v>
      </c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</row>
    <row r="41" spans="2:121" x14ac:dyDescent="0.35">
      <c r="B41" s="1" t="s">
        <v>37</v>
      </c>
      <c r="C41" s="1" t="s">
        <v>218</v>
      </c>
      <c r="E41" s="16">
        <v>0.98310000000000031</v>
      </c>
      <c r="F41" s="1"/>
      <c r="G41" s="1"/>
      <c r="H41" s="6">
        <v>0.51546636591933637</v>
      </c>
      <c r="I41" s="6">
        <v>7.327733878370879E-3</v>
      </c>
      <c r="J41" s="6">
        <v>4.7654221742624649</v>
      </c>
      <c r="K41" s="6">
        <v>4.0056479724367211E-2</v>
      </c>
      <c r="L41" s="6">
        <v>0.77358143999999995</v>
      </c>
      <c r="M41" s="6">
        <f>J41-L41</f>
        <v>3.9918407342624649</v>
      </c>
      <c r="N41" s="6">
        <v>27.394495787964651</v>
      </c>
      <c r="O41" s="8">
        <v>0.11717522154522619</v>
      </c>
      <c r="P41" s="8"/>
      <c r="Q41" s="8"/>
      <c r="R41" s="6">
        <v>2.4590977725417935</v>
      </c>
      <c r="S41" s="6"/>
      <c r="T41" s="6">
        <v>0.64538814326183092</v>
      </c>
      <c r="U41" s="6">
        <v>0.15500395730720426</v>
      </c>
      <c r="V41" s="6"/>
      <c r="W41" s="6">
        <v>108.33677201386037</v>
      </c>
      <c r="X41" s="6">
        <v>44.152630216820036</v>
      </c>
      <c r="Y41" s="6">
        <v>0.35991747913660044</v>
      </c>
      <c r="Z41" s="6"/>
      <c r="AA41" s="6">
        <v>21.724583656352504</v>
      </c>
      <c r="AB41" s="6"/>
      <c r="AC41" s="6">
        <v>32.823808733654374</v>
      </c>
      <c r="AD41" s="6">
        <v>41.235710930649098</v>
      </c>
      <c r="AE41" s="6">
        <v>9620.6763311946906</v>
      </c>
      <c r="AF41" s="6"/>
      <c r="AG41" s="6">
        <v>21820.321075196029</v>
      </c>
      <c r="AH41" s="6"/>
      <c r="AI41" s="6">
        <v>99.421984257155259</v>
      </c>
      <c r="AJ41" s="6">
        <v>8.7210867233677849</v>
      </c>
      <c r="AK41" s="6">
        <v>49.867663451186182</v>
      </c>
      <c r="AL41" s="6">
        <v>10.908379876849533</v>
      </c>
      <c r="AM41" s="6">
        <v>85.886477841449576</v>
      </c>
      <c r="AN41" s="6">
        <v>7.501130972746437</v>
      </c>
      <c r="AO41" s="6">
        <v>11.121620749032932</v>
      </c>
      <c r="AP41" s="6">
        <v>1.6623463504297022</v>
      </c>
      <c r="AQ41" s="6">
        <v>6.8614371087789578</v>
      </c>
      <c r="AR41" s="6">
        <v>1.4606299335004018</v>
      </c>
      <c r="AS41" s="6">
        <v>0.87234464385538724</v>
      </c>
      <c r="AT41" s="6">
        <v>1.4484941211554065</v>
      </c>
      <c r="AU41" s="6">
        <v>0.22985854995164026</v>
      </c>
      <c r="AV41" s="6">
        <v>1.4201470041576489</v>
      </c>
      <c r="AW41" s="6">
        <v>0.30009683227856532</v>
      </c>
      <c r="AX41" s="6">
        <v>0.89358801188539361</v>
      </c>
      <c r="AY41" s="6">
        <v>0.13267882561211869</v>
      </c>
      <c r="AZ41" s="6">
        <v>0.88215950218306538</v>
      </c>
      <c r="BA41" s="6">
        <v>0.14141589677489516</v>
      </c>
      <c r="BB41" s="6">
        <v>475.99405697601316</v>
      </c>
      <c r="BC41" s="6">
        <v>1.3995563137933238</v>
      </c>
      <c r="BD41" s="6">
        <v>5.3862733859319292</v>
      </c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</row>
    <row r="42" spans="2:121" x14ac:dyDescent="0.35">
      <c r="B42" s="1" t="s">
        <v>38</v>
      </c>
      <c r="C42" s="1" t="s">
        <v>219</v>
      </c>
      <c r="E42" s="16">
        <v>1.1452999999999989</v>
      </c>
      <c r="F42" s="1"/>
      <c r="G42" s="1"/>
      <c r="H42" s="6"/>
      <c r="I42" s="6"/>
      <c r="J42" s="6"/>
      <c r="K42" s="6"/>
      <c r="L42" s="6"/>
      <c r="M42" s="7"/>
      <c r="N42" s="7"/>
      <c r="O42" s="4"/>
      <c r="P42" s="4"/>
      <c r="Q42" s="4"/>
      <c r="R42" s="6">
        <v>2.3729095246313672</v>
      </c>
      <c r="S42" s="6"/>
      <c r="T42" s="6">
        <v>0.7164672310906689</v>
      </c>
      <c r="U42" s="6">
        <v>0.14936099057094304</v>
      </c>
      <c r="V42" s="6"/>
      <c r="W42" s="6">
        <v>101.86506241406863</v>
      </c>
      <c r="X42" s="6">
        <v>52.039344933016402</v>
      </c>
      <c r="Y42" s="6">
        <v>0.23961162986639284</v>
      </c>
      <c r="Z42" s="6"/>
      <c r="AA42" s="6">
        <v>21.254778925929067</v>
      </c>
      <c r="AB42" s="6"/>
      <c r="AC42" s="6">
        <v>29.170276357955224</v>
      </c>
      <c r="AD42" s="6">
        <v>33.616023648968046</v>
      </c>
      <c r="AE42" s="6">
        <v>9430.0942674428661</v>
      </c>
      <c r="AF42" s="6"/>
      <c r="AG42" s="6">
        <v>21155.727118644358</v>
      </c>
      <c r="AH42" s="6"/>
      <c r="AI42" s="6">
        <v>87.560839298192718</v>
      </c>
      <c r="AJ42" s="6">
        <v>8.6298488379888241</v>
      </c>
      <c r="AK42" s="6">
        <v>49.452534533509031</v>
      </c>
      <c r="AL42" s="6">
        <v>13.147372110797511</v>
      </c>
      <c r="AM42" s="6">
        <v>84.263369326078987</v>
      </c>
      <c r="AN42" s="6">
        <v>7.3005699846925305</v>
      </c>
      <c r="AO42" s="6">
        <v>10.846005431190191</v>
      </c>
      <c r="AP42" s="6">
        <v>1.6747353134735881</v>
      </c>
      <c r="AQ42" s="6">
        <v>6.7966472201606489</v>
      </c>
      <c r="AR42" s="6">
        <v>1.5127634042514542</v>
      </c>
      <c r="AS42" s="6">
        <v>0.92338856912603107</v>
      </c>
      <c r="AT42" s="6">
        <v>1.4282782025033134</v>
      </c>
      <c r="AU42" s="6">
        <v>0.22967080622502339</v>
      </c>
      <c r="AV42" s="6">
        <v>1.4212684716371808</v>
      </c>
      <c r="AW42" s="6">
        <v>0.30264405874128669</v>
      </c>
      <c r="AX42" s="6">
        <v>0.89498820499493892</v>
      </c>
      <c r="AY42" s="6">
        <v>0.1316761913946406</v>
      </c>
      <c r="AZ42" s="6">
        <v>0.8605408961009563</v>
      </c>
      <c r="BA42" s="6">
        <v>0.1370244784227542</v>
      </c>
      <c r="BB42" s="6">
        <v>510.13892061288209</v>
      </c>
      <c r="BC42" s="6">
        <v>1.4077150602993049</v>
      </c>
      <c r="BD42" s="6">
        <v>4.5898454178096495</v>
      </c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</row>
    <row r="43" spans="2:121" x14ac:dyDescent="0.35">
      <c r="B43" s="1" t="s">
        <v>39</v>
      </c>
      <c r="C43" s="1" t="s">
        <v>220</v>
      </c>
      <c r="E43" s="16">
        <v>0.93110000000000104</v>
      </c>
      <c r="F43" s="1"/>
      <c r="G43" s="1"/>
      <c r="H43" s="6"/>
      <c r="I43" s="6"/>
      <c r="J43" s="6"/>
      <c r="K43" s="6"/>
      <c r="L43" s="6"/>
      <c r="M43" s="7"/>
      <c r="N43" s="7"/>
      <c r="O43" s="4"/>
      <c r="P43" s="4"/>
      <c r="Q43" s="4"/>
      <c r="R43" s="6">
        <v>2.2331186528016866</v>
      </c>
      <c r="S43" s="6">
        <v>3.3463911721526962E-2</v>
      </c>
      <c r="T43" s="6">
        <v>0.60720156127763603</v>
      </c>
      <c r="U43" s="6">
        <v>0.14039537077855746</v>
      </c>
      <c r="V43" s="6">
        <v>1.100160410749132E-3</v>
      </c>
      <c r="W43" s="6">
        <v>102.23408755764802</v>
      </c>
      <c r="X43" s="6">
        <v>43.23922052242056</v>
      </c>
      <c r="Y43" s="6">
        <v>0.27186250785310273</v>
      </c>
      <c r="Z43" s="6">
        <v>1.0843169003226211E-2</v>
      </c>
      <c r="AA43" s="6">
        <v>22.572700019956336</v>
      </c>
      <c r="AB43" s="6">
        <v>0.48942149171055505</v>
      </c>
      <c r="AC43" s="6">
        <v>35.577909255837966</v>
      </c>
      <c r="AD43" s="6">
        <v>40.651709268909798</v>
      </c>
      <c r="AE43" s="6">
        <v>10768.089174049517</v>
      </c>
      <c r="AF43" s="6">
        <v>6.6976096922135184</v>
      </c>
      <c r="AG43" s="6">
        <v>22165.779803574202</v>
      </c>
      <c r="AH43" s="6">
        <v>288.62974179744197</v>
      </c>
      <c r="AI43" s="6">
        <v>75.034541176956537</v>
      </c>
      <c r="AJ43" s="6">
        <v>8.5060452729643288</v>
      </c>
      <c r="AK43" s="6">
        <v>54.969158404731928</v>
      </c>
      <c r="AL43" s="6">
        <v>14.191340063705177</v>
      </c>
      <c r="AM43" s="6">
        <v>91.246205017282378</v>
      </c>
      <c r="AN43" s="6">
        <v>7.1917737551636751</v>
      </c>
      <c r="AO43" s="6">
        <v>10.550434912429488</v>
      </c>
      <c r="AP43" s="6">
        <v>1.6278567208801173</v>
      </c>
      <c r="AQ43" s="6">
        <v>6.5545857232792182</v>
      </c>
      <c r="AR43" s="6">
        <v>1.4108867296941763</v>
      </c>
      <c r="AS43" s="6">
        <v>0.83334403230018239</v>
      </c>
      <c r="AT43" s="6">
        <v>1.3908257698933757</v>
      </c>
      <c r="AU43" s="6">
        <v>0.21755323929763193</v>
      </c>
      <c r="AV43" s="6">
        <v>1.3747780460150552</v>
      </c>
      <c r="AW43" s="6">
        <v>0.28906854154493228</v>
      </c>
      <c r="AX43" s="6">
        <v>0.8722818580423386</v>
      </c>
      <c r="AY43" s="6">
        <v>0.13182620988170365</v>
      </c>
      <c r="AZ43" s="6">
        <v>0.8784710194855887</v>
      </c>
      <c r="BA43" s="6">
        <v>0.13327998825368403</v>
      </c>
      <c r="BB43" s="6">
        <v>492.92162562912569</v>
      </c>
      <c r="BC43" s="6">
        <v>1.283887856490056</v>
      </c>
      <c r="BD43" s="6">
        <v>5.2952962977839002</v>
      </c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</row>
    <row r="44" spans="2:121" x14ac:dyDescent="0.35">
      <c r="B44" s="1" t="s">
        <v>40</v>
      </c>
      <c r="C44" s="1" t="s">
        <v>221</v>
      </c>
      <c r="E44" s="16">
        <v>0.87370000000000125</v>
      </c>
      <c r="F44" s="1"/>
      <c r="G44" s="1"/>
      <c r="H44" s="6">
        <v>0.55891793734803685</v>
      </c>
      <c r="I44" s="6">
        <v>3.2899285362353536E-2</v>
      </c>
      <c r="J44" s="6">
        <v>5.0083015723933677</v>
      </c>
      <c r="K44" s="6">
        <v>1.1194005629050263E-2</v>
      </c>
      <c r="L44" s="6">
        <v>0.51094200000000001</v>
      </c>
      <c r="M44" s="6">
        <v>4.4973595723933677</v>
      </c>
      <c r="N44" s="6">
        <v>25.539576458284117</v>
      </c>
      <c r="O44" s="8">
        <v>1.0066081221354644</v>
      </c>
      <c r="P44" s="8"/>
      <c r="Q44" s="8"/>
      <c r="R44" s="6">
        <v>2.3543649167643421</v>
      </c>
      <c r="S44" s="6">
        <v>0.11277753971553217</v>
      </c>
      <c r="T44" s="6">
        <v>0.72340601781810321</v>
      </c>
      <c r="U44" s="6">
        <v>0.14323206977060837</v>
      </c>
      <c r="V44" s="6">
        <v>8.8433733573917844E-3</v>
      </c>
      <c r="W44" s="6">
        <v>116.53600622401615</v>
      </c>
      <c r="X44" s="6">
        <v>42.956157618131563</v>
      </c>
      <c r="Y44" s="6">
        <v>0.32012625638083747</v>
      </c>
      <c r="Z44" s="6">
        <v>5.652700761826529E-3</v>
      </c>
      <c r="AA44" s="6">
        <v>23.231959487783421</v>
      </c>
      <c r="AB44" s="6">
        <v>1.0797597577282154</v>
      </c>
      <c r="AC44" s="6">
        <v>36.102104742675849</v>
      </c>
      <c r="AD44" s="6">
        <v>41.799876663549348</v>
      </c>
      <c r="AE44" s="6">
        <v>11697.461824367831</v>
      </c>
      <c r="AF44" s="6">
        <v>615.95659746398178</v>
      </c>
      <c r="AG44" s="6">
        <v>21297.934644608657</v>
      </c>
      <c r="AH44" s="6">
        <v>648.91082534894304</v>
      </c>
      <c r="AI44" s="6">
        <v>100.13787773398555</v>
      </c>
      <c r="AJ44" s="6">
        <v>8.8355168965056805</v>
      </c>
      <c r="AK44" s="6">
        <v>52.748351712318396</v>
      </c>
      <c r="AL44" s="6">
        <v>8.3996703969895385</v>
      </c>
      <c r="AM44" s="6">
        <v>88.275918703471916</v>
      </c>
      <c r="AN44" s="6">
        <v>7.531683826516602</v>
      </c>
      <c r="AO44" s="6">
        <v>10.44299025114845</v>
      </c>
      <c r="AP44" s="6">
        <v>1.6510079015778258</v>
      </c>
      <c r="AQ44" s="6">
        <v>6.8386839100635815</v>
      </c>
      <c r="AR44" s="6">
        <v>1.4236950996435778</v>
      </c>
      <c r="AS44" s="6">
        <v>0.84590009676299616</v>
      </c>
      <c r="AT44" s="6">
        <v>1.4238983065179041</v>
      </c>
      <c r="AU44" s="6">
        <v>0.23724004597929615</v>
      </c>
      <c r="AV44" s="6">
        <v>1.4659710878452241</v>
      </c>
      <c r="AW44" s="6">
        <v>0.31046429558380673</v>
      </c>
      <c r="AX44" s="6">
        <v>0.89942141302543055</v>
      </c>
      <c r="AY44" s="6">
        <v>0.13549071344924551</v>
      </c>
      <c r="AZ44" s="6">
        <v>0.93227879474228859</v>
      </c>
      <c r="BA44" s="6">
        <v>0.14946920862604787</v>
      </c>
      <c r="BB44" s="6">
        <v>515.64558681216886</v>
      </c>
      <c r="BC44" s="6">
        <v>1.2486520065583191</v>
      </c>
      <c r="BD44" s="6">
        <v>5.0425555732591532</v>
      </c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</row>
    <row r="45" spans="2:121" x14ac:dyDescent="0.35">
      <c r="B45" s="1" t="s">
        <v>41</v>
      </c>
      <c r="C45" s="1" t="s">
        <v>222</v>
      </c>
      <c r="E45" s="16">
        <v>0.56760000000000055</v>
      </c>
      <c r="F45" s="1"/>
      <c r="G45" s="1"/>
      <c r="H45" s="6">
        <v>0.58120205521380353</v>
      </c>
      <c r="I45" s="6">
        <v>4.5189655213803533E-2</v>
      </c>
      <c r="J45" s="6">
        <v>5.4723927173005755</v>
      </c>
      <c r="K45" s="6">
        <v>0.14533235396724242</v>
      </c>
      <c r="L45" s="6">
        <v>0.69549119999999998</v>
      </c>
      <c r="M45" s="6">
        <f t="shared" ref="M45" si="4">J45-L45</f>
        <v>4.7769015173005753</v>
      </c>
      <c r="N45" s="6">
        <v>25.009647783933488</v>
      </c>
      <c r="O45" s="8">
        <v>0.69285298273318396</v>
      </c>
      <c r="P45" s="8"/>
      <c r="Q45" s="8"/>
      <c r="R45" s="6">
        <v>2.1249177060782811</v>
      </c>
      <c r="S45" s="6"/>
      <c r="T45" s="6">
        <v>0.66854994069344631</v>
      </c>
      <c r="U45" s="6">
        <v>0.12744784382391788</v>
      </c>
      <c r="V45" s="6"/>
      <c r="W45" s="6">
        <v>106.40108698747663</v>
      </c>
      <c r="X45" s="6">
        <v>40.744130346757686</v>
      </c>
      <c r="Y45" s="6">
        <v>0.22387611150517756</v>
      </c>
      <c r="Z45" s="6"/>
      <c r="AA45" s="6">
        <v>24.283149719452808</v>
      </c>
      <c r="AB45" s="6"/>
      <c r="AC45" s="6">
        <v>37.690159469244051</v>
      </c>
      <c r="AD45" s="6">
        <v>41.531259534168697</v>
      </c>
      <c r="AE45" s="6">
        <v>11729.502387107168</v>
      </c>
      <c r="AF45" s="6"/>
      <c r="AG45" s="6">
        <v>21148.481903707656</v>
      </c>
      <c r="AH45" s="6"/>
      <c r="AI45" s="6">
        <v>93.982523416144261</v>
      </c>
      <c r="AJ45" s="6">
        <v>7.9895772781198353</v>
      </c>
      <c r="AK45" s="6">
        <v>52.131577214218808</v>
      </c>
      <c r="AL45" s="6">
        <v>5.0783557018266228</v>
      </c>
      <c r="AM45" s="6">
        <v>84.289127035297597</v>
      </c>
      <c r="AN45" s="6">
        <v>6.8482785721102521</v>
      </c>
      <c r="AO45" s="6">
        <v>9.5752970417198338</v>
      </c>
      <c r="AP45" s="6">
        <v>1.5077902296374417</v>
      </c>
      <c r="AQ45" s="6">
        <v>6.0170650843798645</v>
      </c>
      <c r="AR45" s="6">
        <v>1.3253218489517848</v>
      </c>
      <c r="AS45" s="6">
        <v>0.73363591658882632</v>
      </c>
      <c r="AT45" s="6">
        <v>1.2863019671884151</v>
      </c>
      <c r="AU45" s="6">
        <v>0.20298194723263338</v>
      </c>
      <c r="AV45" s="6">
        <v>1.3260152202269802</v>
      </c>
      <c r="AW45" s="6">
        <v>0.27515585869221754</v>
      </c>
      <c r="AX45" s="6">
        <v>0.8569889920081265</v>
      </c>
      <c r="AY45" s="6">
        <v>0.12992110789521266</v>
      </c>
      <c r="AZ45" s="6">
        <v>0.84170228590279095</v>
      </c>
      <c r="BA45" s="6">
        <v>0.13412845534336437</v>
      </c>
      <c r="BB45" s="6">
        <v>507.12594013638915</v>
      </c>
      <c r="BC45" s="6">
        <v>1.1754221436409966</v>
      </c>
      <c r="BD45" s="6">
        <v>4.1892394154201051</v>
      </c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</row>
    <row r="46" spans="2:121" x14ac:dyDescent="0.35">
      <c r="B46" s="1" t="s">
        <v>42</v>
      </c>
      <c r="C46" s="1" t="s">
        <v>223</v>
      </c>
      <c r="E46" s="16">
        <v>0.83979999999999855</v>
      </c>
      <c r="F46" s="1"/>
      <c r="G46" s="1"/>
      <c r="H46" s="6"/>
      <c r="I46" s="6"/>
      <c r="J46" s="6"/>
      <c r="K46" s="6"/>
      <c r="L46" s="6"/>
      <c r="M46" s="7"/>
      <c r="N46" s="7"/>
      <c r="O46" s="4"/>
      <c r="P46" s="4"/>
      <c r="Q46" s="4"/>
      <c r="R46" s="6">
        <v>3.2510725155021438</v>
      </c>
      <c r="S46" s="6">
        <v>1.3974383812308533E-2</v>
      </c>
      <c r="T46" s="6">
        <v>0.71262867216809356</v>
      </c>
      <c r="U46" s="6">
        <v>0.20094261145896203</v>
      </c>
      <c r="V46" s="6">
        <v>1.340944562111937E-3</v>
      </c>
      <c r="W46" s="6">
        <v>142.18799710828745</v>
      </c>
      <c r="X46" s="6">
        <v>55.904196484751601</v>
      </c>
      <c r="Y46" s="6">
        <v>0.26374806794715244</v>
      </c>
      <c r="Z46" s="6">
        <v>5.2130299631977794E-4</v>
      </c>
      <c r="AA46" s="6">
        <v>25.241276852210799</v>
      </c>
      <c r="AB46" s="6">
        <v>0.29163881997036256</v>
      </c>
      <c r="AC46" s="6">
        <v>35.392582940784131</v>
      </c>
      <c r="AD46" s="6">
        <v>47.609750157296887</v>
      </c>
      <c r="AE46" s="6">
        <v>9902.2984039812964</v>
      </c>
      <c r="AF46" s="6">
        <v>35.528482292214903</v>
      </c>
      <c r="AG46" s="6">
        <v>19862.232248986082</v>
      </c>
      <c r="AH46" s="6">
        <v>307.33727118428942</v>
      </c>
      <c r="AI46" s="6">
        <v>112.11830456047198</v>
      </c>
      <c r="AJ46" s="6">
        <v>11.079282531469243</v>
      </c>
      <c r="AK46" s="6">
        <v>51.653910764695404</v>
      </c>
      <c r="AL46" s="6">
        <v>12.414037515091414</v>
      </c>
      <c r="AM46" s="6">
        <v>69.228225618859113</v>
      </c>
      <c r="AN46" s="6">
        <v>9.2924314937136288</v>
      </c>
      <c r="AO46" s="6">
        <v>13.96968223140237</v>
      </c>
      <c r="AP46" s="6">
        <v>2.1542022760434847</v>
      </c>
      <c r="AQ46" s="6">
        <v>8.7937145525199796</v>
      </c>
      <c r="AR46" s="6">
        <v>1.9518933720734797</v>
      </c>
      <c r="AS46" s="6">
        <v>1.0199797087863813</v>
      </c>
      <c r="AT46" s="6">
        <v>1.8625232010340067</v>
      </c>
      <c r="AU46" s="6">
        <v>0.29505258919300914</v>
      </c>
      <c r="AV46" s="6">
        <v>1.813673199987067</v>
      </c>
      <c r="AW46" s="6">
        <v>0.38390656484544805</v>
      </c>
      <c r="AX46" s="6">
        <v>1.1415284601806541</v>
      </c>
      <c r="AY46" s="6">
        <v>0.17136755402165627</v>
      </c>
      <c r="AZ46" s="6">
        <v>1.125080926363935</v>
      </c>
      <c r="BA46" s="6">
        <v>0.17905388542713724</v>
      </c>
      <c r="BB46" s="6">
        <v>545.18899524008555</v>
      </c>
      <c r="BC46" s="6">
        <v>1.8992712728862569</v>
      </c>
      <c r="BD46" s="6">
        <v>4.8480192527086308</v>
      </c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</row>
    <row r="47" spans="2:121" x14ac:dyDescent="0.35">
      <c r="B47" s="1" t="s">
        <v>43</v>
      </c>
      <c r="C47" s="1" t="s">
        <v>224</v>
      </c>
      <c r="E47" s="16">
        <v>1.0599000000000007</v>
      </c>
      <c r="F47" s="1"/>
      <c r="G47" s="1"/>
      <c r="H47" s="6"/>
      <c r="I47" s="6"/>
      <c r="J47" s="6"/>
      <c r="K47" s="6"/>
      <c r="L47" s="6"/>
      <c r="M47" s="7"/>
      <c r="N47" s="7"/>
      <c r="O47" s="4"/>
      <c r="P47" s="4"/>
      <c r="Q47" s="4"/>
      <c r="R47" s="6">
        <v>3.7385489916584422</v>
      </c>
      <c r="S47" s="6"/>
      <c r="T47" s="6">
        <v>0.71569557124487293</v>
      </c>
      <c r="U47" s="6">
        <v>0.22494156599715801</v>
      </c>
      <c r="V47" s="6"/>
      <c r="W47" s="6">
        <v>149.15022493445463</v>
      </c>
      <c r="X47" s="6">
        <v>54.443557680631017</v>
      </c>
      <c r="Y47" s="6">
        <v>0.27469758382862242</v>
      </c>
      <c r="Z47" s="6"/>
      <c r="AA47" s="6">
        <v>26.321083834129055</v>
      </c>
      <c r="AB47" s="6"/>
      <c r="AC47" s="6">
        <v>39.272957555892738</v>
      </c>
      <c r="AD47" s="6">
        <v>44.770390977649299</v>
      </c>
      <c r="AE47" s="6">
        <v>10746.016838698752</v>
      </c>
      <c r="AF47" s="6"/>
      <c r="AG47" s="6">
        <v>17592.270237306817</v>
      </c>
      <c r="AH47" s="6"/>
      <c r="AI47" s="6">
        <v>95.86078976286305</v>
      </c>
      <c r="AJ47" s="6">
        <v>11.91786948199238</v>
      </c>
      <c r="AK47" s="6">
        <v>47.354575418259529</v>
      </c>
      <c r="AL47" s="6">
        <v>8.1130433368692323</v>
      </c>
      <c r="AM47" s="6">
        <v>71.386756841639809</v>
      </c>
      <c r="AN47" s="6">
        <v>10.592459540944601</v>
      </c>
      <c r="AO47" s="6">
        <v>14.988647157471835</v>
      </c>
      <c r="AP47" s="6">
        <v>2.3635856413303324</v>
      </c>
      <c r="AQ47" s="6">
        <v>9.6250117440456631</v>
      </c>
      <c r="AR47" s="6">
        <v>2.0504522756106289</v>
      </c>
      <c r="AS47" s="6">
        <v>0.9354761695910716</v>
      </c>
      <c r="AT47" s="6">
        <v>1.9943045083065369</v>
      </c>
      <c r="AU47" s="6">
        <v>0.33553711705577588</v>
      </c>
      <c r="AV47" s="6">
        <v>2.0803551171344403</v>
      </c>
      <c r="AW47" s="6">
        <v>0.43578787240313749</v>
      </c>
      <c r="AX47" s="6">
        <v>1.3089258900087204</v>
      </c>
      <c r="AY47" s="6">
        <v>0.19321647423268745</v>
      </c>
      <c r="AZ47" s="6">
        <v>1.2595660940186275</v>
      </c>
      <c r="BA47" s="6">
        <v>0.19114223205184208</v>
      </c>
      <c r="BB47" s="6">
        <v>532.96058891684106</v>
      </c>
      <c r="BC47" s="6">
        <v>2.0001950177400318</v>
      </c>
      <c r="BD47" s="6">
        <v>4.3376592605311828</v>
      </c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</row>
    <row r="48" spans="2:121" x14ac:dyDescent="0.35">
      <c r="B48" s="1" t="s">
        <v>44</v>
      </c>
      <c r="C48" s="1" t="s">
        <v>225</v>
      </c>
      <c r="E48" s="16">
        <v>1.6144000000000016</v>
      </c>
      <c r="F48" s="1"/>
      <c r="G48" s="1"/>
      <c r="H48" s="6">
        <v>0.57143851014492753</v>
      </c>
      <c r="I48" s="6"/>
      <c r="J48" s="6">
        <v>6.1458788231884061</v>
      </c>
      <c r="K48" s="6"/>
      <c r="L48" s="6">
        <v>1.0737407999999999</v>
      </c>
      <c r="M48" s="6">
        <f t="shared" ref="M48" si="5">J48-L48</f>
        <v>5.0721380231884066</v>
      </c>
      <c r="N48" s="6">
        <v>12.711561628985507</v>
      </c>
      <c r="O48" s="8"/>
      <c r="P48" s="8"/>
      <c r="Q48" s="8"/>
      <c r="R48" s="6">
        <v>4.5409468718403705</v>
      </c>
      <c r="S48" s="6">
        <v>3.3893692087548111E-2</v>
      </c>
      <c r="T48" s="6">
        <v>0.80491835000165457</v>
      </c>
      <c r="U48" s="6">
        <v>0.26624322241263504</v>
      </c>
      <c r="V48" s="6">
        <v>1.9755574807184262E-3</v>
      </c>
      <c r="W48" s="6">
        <v>164.94725387265368</v>
      </c>
      <c r="X48" s="6">
        <v>59.166790964618144</v>
      </c>
      <c r="Y48" s="6">
        <v>0.28024103204107698</v>
      </c>
      <c r="Z48" s="6">
        <v>1.3806821437551964E-3</v>
      </c>
      <c r="AA48" s="6">
        <v>23.098758447425954</v>
      </c>
      <c r="AB48" s="6"/>
      <c r="AC48" s="6">
        <v>34.326311937276863</v>
      </c>
      <c r="AD48" s="6">
        <v>43.224040441335134</v>
      </c>
      <c r="AE48" s="6">
        <v>9587.3519519583242</v>
      </c>
      <c r="AF48" s="6">
        <v>80.189494354421186</v>
      </c>
      <c r="AG48" s="6">
        <v>13275.997776820039</v>
      </c>
      <c r="AH48" s="6">
        <v>133.64623604468215</v>
      </c>
      <c r="AI48" s="6">
        <v>90.99324039301986</v>
      </c>
      <c r="AJ48" s="6">
        <v>13.735071163082093</v>
      </c>
      <c r="AK48" s="6">
        <v>38.668779923743848</v>
      </c>
      <c r="AL48" s="6">
        <v>6.2298739528872957</v>
      </c>
      <c r="AM48" s="6">
        <v>53.612120906499193</v>
      </c>
      <c r="AN48" s="6">
        <v>11.995157756501415</v>
      </c>
      <c r="AO48" s="6">
        <v>17.6258502440526</v>
      </c>
      <c r="AP48" s="6">
        <v>2.7477621832267944</v>
      </c>
      <c r="AQ48" s="6">
        <v>11.184777851853887</v>
      </c>
      <c r="AR48" s="6">
        <v>2.3864763048634576</v>
      </c>
      <c r="AS48" s="6">
        <v>1.0239929254400915</v>
      </c>
      <c r="AT48" s="6">
        <v>2.3737511168533958</v>
      </c>
      <c r="AU48" s="6">
        <v>0.38628436140517308</v>
      </c>
      <c r="AV48" s="6">
        <v>2.3871476847737165</v>
      </c>
      <c r="AW48" s="6">
        <v>0.49421108083217363</v>
      </c>
      <c r="AX48" s="6">
        <v>1.459372067587458</v>
      </c>
      <c r="AY48" s="6">
        <v>0.22329238767180035</v>
      </c>
      <c r="AZ48" s="6">
        <v>1.4724185634542226</v>
      </c>
      <c r="BA48" s="6">
        <v>0.21942178705445242</v>
      </c>
      <c r="BB48" s="6">
        <v>527.40760980446953</v>
      </c>
      <c r="BC48" s="6">
        <v>2.382625266514423</v>
      </c>
      <c r="BD48" s="6">
        <v>3.6734934789755855</v>
      </c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</row>
    <row r="49" spans="2:121" x14ac:dyDescent="0.35">
      <c r="B49" s="1" t="s">
        <v>45</v>
      </c>
      <c r="C49" s="1" t="s">
        <v>226</v>
      </c>
      <c r="E49" s="16">
        <v>1.4314</v>
      </c>
      <c r="F49" s="1"/>
      <c r="G49" s="1"/>
      <c r="H49" s="6"/>
      <c r="I49" s="6"/>
      <c r="J49" s="6"/>
      <c r="K49" s="6"/>
      <c r="L49" s="6"/>
      <c r="M49" s="6"/>
      <c r="N49" s="6"/>
      <c r="O49" s="2"/>
      <c r="P49" s="2"/>
      <c r="Q49" s="2"/>
      <c r="R49" s="6">
        <v>4.112979051065043</v>
      </c>
      <c r="S49" s="6"/>
      <c r="T49" s="6">
        <v>0.74808502481593186</v>
      </c>
      <c r="U49" s="6">
        <v>0.25129315274713004</v>
      </c>
      <c r="V49" s="6"/>
      <c r="W49" s="6">
        <v>161.43569617557114</v>
      </c>
      <c r="X49" s="6">
        <v>56.518821160455289</v>
      </c>
      <c r="Y49" s="6">
        <v>0.30445463460247607</v>
      </c>
      <c r="Z49" s="6"/>
      <c r="AA49" s="6">
        <v>24.227475435354762</v>
      </c>
      <c r="AB49" s="6"/>
      <c r="AC49" s="6">
        <v>38.218464785009523</v>
      </c>
      <c r="AD49" s="6">
        <v>47.430517196092076</v>
      </c>
      <c r="AE49" s="6">
        <v>10027.311529311695</v>
      </c>
      <c r="AF49" s="6"/>
      <c r="AG49" s="6">
        <v>15978.368634983954</v>
      </c>
      <c r="AH49" s="6"/>
      <c r="AI49" s="6">
        <v>116.87230307007474</v>
      </c>
      <c r="AJ49" s="6">
        <v>13.32877678612593</v>
      </c>
      <c r="AK49" s="6">
        <v>42.949746432012809</v>
      </c>
      <c r="AL49" s="6">
        <v>7.167409930056782</v>
      </c>
      <c r="AM49" s="6">
        <v>62.493436958374389</v>
      </c>
      <c r="AN49" s="6">
        <v>11.536296452100041</v>
      </c>
      <c r="AO49" s="6">
        <v>16.565829524920051</v>
      </c>
      <c r="AP49" s="6">
        <v>2.6284268581500148</v>
      </c>
      <c r="AQ49" s="6">
        <v>10.721967914498411</v>
      </c>
      <c r="AR49" s="6">
        <v>2.3171629507176501</v>
      </c>
      <c r="AS49" s="6">
        <v>0.99641625589525185</v>
      </c>
      <c r="AT49" s="6">
        <v>2.2415506881727469</v>
      </c>
      <c r="AU49" s="6">
        <v>0.37378610054722528</v>
      </c>
      <c r="AV49" s="6">
        <v>2.3611729696196191</v>
      </c>
      <c r="AW49" s="6">
        <v>0.48589136558802931</v>
      </c>
      <c r="AX49" s="6">
        <v>1.4438054425420741</v>
      </c>
      <c r="AY49" s="6">
        <v>0.21977276927764039</v>
      </c>
      <c r="AZ49" s="6">
        <v>1.4549480773961836</v>
      </c>
      <c r="BA49" s="6">
        <v>0.21909004295276288</v>
      </c>
      <c r="BB49" s="6">
        <v>544.79736703908316</v>
      </c>
      <c r="BC49" s="6">
        <v>2.2760581162740223</v>
      </c>
      <c r="BD49" s="6">
        <v>4.035849280373097</v>
      </c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</row>
    <row r="50" spans="2:121" x14ac:dyDescent="0.35">
      <c r="B50" s="1" t="s">
        <v>46</v>
      </c>
      <c r="C50" s="1" t="s">
        <v>227</v>
      </c>
      <c r="E50" s="16">
        <v>1.5861000000000001</v>
      </c>
      <c r="F50" s="1"/>
      <c r="G50" s="1"/>
      <c r="H50" s="6">
        <v>0.47774399342833496</v>
      </c>
      <c r="I50" s="6">
        <v>2.4910830163028863E-2</v>
      </c>
      <c r="J50" s="6">
        <v>4.9319952163934291</v>
      </c>
      <c r="K50" s="6">
        <v>9.1819017413837578E-2</v>
      </c>
      <c r="L50" s="6">
        <v>0.76076975999999996</v>
      </c>
      <c r="M50" s="6">
        <f>J50-L50</f>
        <v>4.1712254563934295</v>
      </c>
      <c r="N50" s="6">
        <v>21.179598510102757</v>
      </c>
      <c r="O50" s="8">
        <v>0.47451839951823338</v>
      </c>
      <c r="P50" s="8"/>
      <c r="Q50" s="8"/>
      <c r="R50" s="6">
        <v>3.3753814387532097</v>
      </c>
      <c r="S50" s="6"/>
      <c r="T50" s="6">
        <v>0.777807611602916</v>
      </c>
      <c r="U50" s="6">
        <v>0.20546763858932682</v>
      </c>
      <c r="V50" s="6"/>
      <c r="W50" s="6">
        <v>150.94783741112971</v>
      </c>
      <c r="X50" s="6">
        <v>52.344051942105175</v>
      </c>
      <c r="Y50" s="6">
        <v>0.29958239901146211</v>
      </c>
      <c r="Z50" s="6"/>
      <c r="AA50" s="6">
        <v>24.521177843436547</v>
      </c>
      <c r="AB50" s="6"/>
      <c r="AC50" s="6">
        <v>35.714979530656215</v>
      </c>
      <c r="AD50" s="6">
        <v>45.770272401936296</v>
      </c>
      <c r="AE50" s="6">
        <v>9994.3761172552222</v>
      </c>
      <c r="AF50" s="6"/>
      <c r="AG50" s="6">
        <v>16165.832106988839</v>
      </c>
      <c r="AH50" s="6"/>
      <c r="AI50" s="6">
        <v>106.58731647531063</v>
      </c>
      <c r="AJ50" s="6">
        <v>11.395343840702239</v>
      </c>
      <c r="AK50" s="6">
        <v>48.695584260061501</v>
      </c>
      <c r="AL50" s="6">
        <v>9.2916928953850277</v>
      </c>
      <c r="AM50" s="6">
        <v>65.58280194463147</v>
      </c>
      <c r="AN50" s="6">
        <v>9.6786767295983971</v>
      </c>
      <c r="AO50" s="6">
        <v>13.87603711827729</v>
      </c>
      <c r="AP50" s="6">
        <v>2.1767615670921834</v>
      </c>
      <c r="AQ50" s="6">
        <v>8.9668999624974894</v>
      </c>
      <c r="AR50" s="6">
        <v>1.9249949936842343</v>
      </c>
      <c r="AS50" s="6">
        <v>0.83985608369473796</v>
      </c>
      <c r="AT50" s="6">
        <v>1.9341702846621187</v>
      </c>
      <c r="AU50" s="6">
        <v>0.29832825076909758</v>
      </c>
      <c r="AV50" s="6">
        <v>1.9285341921685775</v>
      </c>
      <c r="AW50" s="6">
        <v>0.40336014197964498</v>
      </c>
      <c r="AX50" s="6">
        <v>1.2056455798641932</v>
      </c>
      <c r="AY50" s="6">
        <v>0.18678303859584508</v>
      </c>
      <c r="AZ50" s="6">
        <v>1.2179750633863238</v>
      </c>
      <c r="BA50" s="6">
        <v>0.18615645451802099</v>
      </c>
      <c r="BB50" s="6">
        <v>522.68482990059431</v>
      </c>
      <c r="BC50" s="6">
        <v>1.8701727918830773</v>
      </c>
      <c r="BD50" s="6">
        <v>4.5006052207975547</v>
      </c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</row>
    <row r="51" spans="2:121" x14ac:dyDescent="0.35">
      <c r="B51" s="1" t="s">
        <v>47</v>
      </c>
      <c r="C51" s="1" t="s">
        <v>228</v>
      </c>
      <c r="E51" s="16">
        <v>0.7154000000000007</v>
      </c>
      <c r="F51" s="1"/>
      <c r="G51" s="1"/>
      <c r="H51" s="6">
        <v>0.59895869372078914</v>
      </c>
      <c r="I51" s="6">
        <v>3.5133597640850611E-2</v>
      </c>
      <c r="J51" s="6">
        <v>5.0368185224537267</v>
      </c>
      <c r="K51" s="6">
        <v>0.12704039409092882</v>
      </c>
      <c r="L51" s="6">
        <v>0.50412943999999993</v>
      </c>
      <c r="M51" s="6">
        <f>J51-L51</f>
        <v>4.5326890824537269</v>
      </c>
      <c r="N51" s="6">
        <v>28.969474360355196</v>
      </c>
      <c r="O51" s="8">
        <v>0.24447583180468513</v>
      </c>
      <c r="P51" s="8"/>
      <c r="Q51" s="8"/>
      <c r="R51" s="6">
        <v>2.236194353372905</v>
      </c>
      <c r="S51" s="6">
        <v>0.21699144158443404</v>
      </c>
      <c r="T51" s="6">
        <v>0.71188007252131158</v>
      </c>
      <c r="U51" s="6">
        <v>0.14532748192729625</v>
      </c>
      <c r="V51" s="6">
        <v>9.4593656266769063E-4</v>
      </c>
      <c r="W51" s="6">
        <v>114.88557830369245</v>
      </c>
      <c r="X51" s="6">
        <v>41.220752259964222</v>
      </c>
      <c r="Y51" s="6">
        <v>0.16357975022208274</v>
      </c>
      <c r="Z51" s="6">
        <v>5.6179102190395879E-3</v>
      </c>
      <c r="AA51" s="6">
        <v>25.182504667083929</v>
      </c>
      <c r="AB51" s="6">
        <v>0.19016354583807682</v>
      </c>
      <c r="AC51" s="6">
        <v>37.519062081997461</v>
      </c>
      <c r="AD51" s="6">
        <v>36.235090342928252</v>
      </c>
      <c r="AE51" s="6">
        <v>11909.088352254419</v>
      </c>
      <c r="AF51" s="6">
        <v>387.59785162116049</v>
      </c>
      <c r="AG51" s="6">
        <v>26473.188266414149</v>
      </c>
      <c r="AH51" s="6">
        <v>731.32780671804312</v>
      </c>
      <c r="AI51" s="6">
        <v>60.579614879224579</v>
      </c>
      <c r="AJ51" s="6">
        <v>8.9138519117176962</v>
      </c>
      <c r="AK51" s="6">
        <v>57.251074550651914</v>
      </c>
      <c r="AL51" s="6">
        <v>12.001064814757816</v>
      </c>
      <c r="AM51" s="6">
        <v>108.86114441467993</v>
      </c>
      <c r="AN51" s="6">
        <v>7.7201174070067085</v>
      </c>
      <c r="AO51" s="6">
        <v>10.953480628101458</v>
      </c>
      <c r="AP51" s="6">
        <v>1.6951665992083285</v>
      </c>
      <c r="AQ51" s="6">
        <v>6.9031315059846099</v>
      </c>
      <c r="AR51" s="6">
        <v>1.4557355607198119</v>
      </c>
      <c r="AS51" s="6">
        <v>0.77150431195642988</v>
      </c>
      <c r="AT51" s="6">
        <v>1.4421717543340129</v>
      </c>
      <c r="AU51" s="6">
        <v>0.23756165559691253</v>
      </c>
      <c r="AV51" s="6">
        <v>1.4888013326932468</v>
      </c>
      <c r="AW51" s="6">
        <v>0.30869605950258433</v>
      </c>
      <c r="AX51" s="6">
        <v>0.91673274536688154</v>
      </c>
      <c r="AY51" s="6">
        <v>0.13718057589023838</v>
      </c>
      <c r="AZ51" s="6">
        <v>0.92514417043353803</v>
      </c>
      <c r="BA51" s="6">
        <v>0.14226058017887741</v>
      </c>
      <c r="BB51" s="6">
        <v>588.78983906418136</v>
      </c>
      <c r="BC51" s="6">
        <v>1.3480284059905232</v>
      </c>
      <c r="BD51" s="6">
        <v>4.5475252913442228</v>
      </c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</row>
    <row r="52" spans="2:121" x14ac:dyDescent="0.35">
      <c r="B52" s="1" t="s">
        <v>48</v>
      </c>
      <c r="C52" s="1" t="s">
        <v>229</v>
      </c>
      <c r="E52" s="16">
        <v>0.78570000000000029</v>
      </c>
      <c r="F52" s="1"/>
      <c r="G52" s="1"/>
      <c r="H52" s="6"/>
      <c r="I52" s="6"/>
      <c r="J52" s="6"/>
      <c r="K52" s="6"/>
      <c r="L52" s="6"/>
      <c r="M52" s="7"/>
      <c r="N52" s="7"/>
      <c r="O52" s="4"/>
      <c r="P52" s="4"/>
      <c r="Q52" s="4"/>
      <c r="R52" s="6">
        <v>2.1764294935894188</v>
      </c>
      <c r="S52" s="6"/>
      <c r="T52" s="6">
        <v>0.62556096934118099</v>
      </c>
      <c r="U52" s="6">
        <v>0.13163170456996542</v>
      </c>
      <c r="V52" s="6"/>
      <c r="W52" s="6">
        <v>110.79765329360359</v>
      </c>
      <c r="X52" s="6">
        <v>55.547071573909825</v>
      </c>
      <c r="Y52" s="6">
        <v>0.16800990383646985</v>
      </c>
      <c r="Z52" s="6"/>
      <c r="AA52" s="6">
        <v>22.025434731270881</v>
      </c>
      <c r="AB52" s="6"/>
      <c r="AC52" s="6">
        <v>33.587626473008015</v>
      </c>
      <c r="AD52" s="6">
        <v>40.72555351605088</v>
      </c>
      <c r="AE52" s="6">
        <v>9811.9003903053181</v>
      </c>
      <c r="AF52" s="6"/>
      <c r="AG52" s="6">
        <v>17428.002182556887</v>
      </c>
      <c r="AH52" s="6"/>
      <c r="AI52" s="6">
        <v>80.218636082991054</v>
      </c>
      <c r="AJ52" s="6">
        <v>8.653767938214509</v>
      </c>
      <c r="AK52" s="6">
        <v>51.208102967468932</v>
      </c>
      <c r="AL52" s="6">
        <v>8.4090467896564096</v>
      </c>
      <c r="AM52" s="6">
        <v>75.741878561775678</v>
      </c>
      <c r="AN52" s="6">
        <v>7.0932418015599943</v>
      </c>
      <c r="AO52" s="6">
        <v>9.6485065597827084</v>
      </c>
      <c r="AP52" s="6">
        <v>1.5434656565281069</v>
      </c>
      <c r="AQ52" s="6">
        <v>6.2357136633439492</v>
      </c>
      <c r="AR52" s="6">
        <v>1.3976160303584817</v>
      </c>
      <c r="AS52" s="6">
        <v>0.73112610195807992</v>
      </c>
      <c r="AT52" s="6">
        <v>1.3757526683120578</v>
      </c>
      <c r="AU52" s="6">
        <v>0.21478163328580405</v>
      </c>
      <c r="AV52" s="6">
        <v>1.3972825223759791</v>
      </c>
      <c r="AW52" s="6">
        <v>0.28945953436608068</v>
      </c>
      <c r="AX52" s="6">
        <v>0.87404617662947814</v>
      </c>
      <c r="AY52" s="6">
        <v>0.13220099841989136</v>
      </c>
      <c r="AZ52" s="6">
        <v>0.91063599821641306</v>
      </c>
      <c r="BA52" s="6">
        <v>0.13743969896926561</v>
      </c>
      <c r="BB52" s="6">
        <v>469.89619027672222</v>
      </c>
      <c r="BC52" s="6">
        <v>1.1660069367573052</v>
      </c>
      <c r="BD52" s="6">
        <v>4.8651516659067786</v>
      </c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</row>
    <row r="53" spans="2:121" x14ac:dyDescent="0.35">
      <c r="B53" s="1" t="s">
        <v>49</v>
      </c>
      <c r="C53" s="1" t="s">
        <v>230</v>
      </c>
      <c r="E53" s="16">
        <v>0.65549999999999997</v>
      </c>
      <c r="F53" s="1"/>
      <c r="G53" s="1"/>
      <c r="H53" s="6">
        <v>0.71666927105212908</v>
      </c>
      <c r="I53" s="6"/>
      <c r="J53" s="6">
        <v>6.654806779536111</v>
      </c>
      <c r="K53" s="6">
        <v>5.740388974019206E-2</v>
      </c>
      <c r="L53" s="6">
        <v>1.5640417599999998</v>
      </c>
      <c r="M53" s="6">
        <f t="shared" ref="M53" si="6">J53-L53</f>
        <v>5.0907650195361107</v>
      </c>
      <c r="N53" s="6">
        <v>18.895731770356335</v>
      </c>
      <c r="O53" s="8">
        <v>0.66372392760285059</v>
      </c>
      <c r="P53" s="8"/>
      <c r="Q53" s="8"/>
      <c r="R53" s="6">
        <v>1.9518243237235984</v>
      </c>
      <c r="S53" s="6"/>
      <c r="T53" s="6">
        <v>0.54418552750985094</v>
      </c>
      <c r="U53" s="6">
        <v>0.11742284137305552</v>
      </c>
      <c r="V53" s="6"/>
      <c r="W53" s="6">
        <v>93.685470567401723</v>
      </c>
      <c r="X53" s="6">
        <v>36.582009389588102</v>
      </c>
      <c r="Y53" s="6">
        <v>0.10647509514171684</v>
      </c>
      <c r="Z53" s="6"/>
      <c r="AA53" s="6">
        <v>17.442430560067958</v>
      </c>
      <c r="AB53" s="6"/>
      <c r="AC53" s="6">
        <v>28.518346512780354</v>
      </c>
      <c r="AD53" s="6">
        <v>36.730358072567462</v>
      </c>
      <c r="AE53" s="6">
        <v>7885.4509860137396</v>
      </c>
      <c r="AF53" s="6"/>
      <c r="AG53" s="6">
        <v>12333.910271684623</v>
      </c>
      <c r="AH53" s="6"/>
      <c r="AI53" s="6">
        <v>87.190265210592628</v>
      </c>
      <c r="AJ53" s="6">
        <v>7.8319364127128814</v>
      </c>
      <c r="AK53" s="6">
        <v>37.592288732513659</v>
      </c>
      <c r="AL53" s="6">
        <v>10.583649472658136</v>
      </c>
      <c r="AM53" s="6">
        <v>51.081117614192699</v>
      </c>
      <c r="AN53" s="6">
        <v>6.2939647813740729</v>
      </c>
      <c r="AO53" s="6">
        <v>8.5639814371453138</v>
      </c>
      <c r="AP53" s="6">
        <v>1.4034012490697643</v>
      </c>
      <c r="AQ53" s="6">
        <v>5.7319130028001544</v>
      </c>
      <c r="AR53" s="6">
        <v>1.2332293760225508</v>
      </c>
      <c r="AS53" s="6">
        <v>0.66236205662348913</v>
      </c>
      <c r="AT53" s="6">
        <v>1.2176165689737068</v>
      </c>
      <c r="AU53" s="6">
        <v>0.19766025055071357</v>
      </c>
      <c r="AV53" s="6">
        <v>1.3069923280575568</v>
      </c>
      <c r="AW53" s="6">
        <v>0.27252921762336507</v>
      </c>
      <c r="AX53" s="6">
        <v>0.81288927889717899</v>
      </c>
      <c r="AY53" s="6">
        <v>0.12300748284846841</v>
      </c>
      <c r="AZ53" s="6">
        <v>0.83698097445549813</v>
      </c>
      <c r="BA53" s="6">
        <v>0.13541460397657615</v>
      </c>
      <c r="BB53" s="6">
        <v>433.57617594852832</v>
      </c>
      <c r="BC53" s="6">
        <v>1.083455766870806</v>
      </c>
      <c r="BD53" s="6">
        <v>3.3619674044371552</v>
      </c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</row>
    <row r="54" spans="2:121" x14ac:dyDescent="0.35">
      <c r="B54" s="1" t="s">
        <v>50</v>
      </c>
      <c r="C54" s="1" t="s">
        <v>231</v>
      </c>
      <c r="E54" s="16">
        <v>0.54490000000000016</v>
      </c>
      <c r="F54" s="1"/>
      <c r="G54" s="1"/>
      <c r="H54" s="6"/>
      <c r="I54" s="6"/>
      <c r="J54" s="6"/>
      <c r="K54" s="6"/>
      <c r="L54" s="6"/>
      <c r="M54" s="6"/>
      <c r="N54" s="6"/>
      <c r="O54" s="2"/>
      <c r="P54" s="2"/>
      <c r="Q54" s="2"/>
      <c r="R54" s="6">
        <v>2.200990142898033</v>
      </c>
      <c r="S54" s="6">
        <v>0.19813123069553903</v>
      </c>
      <c r="T54" s="6">
        <v>0.63289326720661931</v>
      </c>
      <c r="U54" s="6">
        <v>0.1398018215986146</v>
      </c>
      <c r="V54" s="6">
        <v>1.5832669418540573E-3</v>
      </c>
      <c r="W54" s="6">
        <v>118.6717049310397</v>
      </c>
      <c r="X54" s="6">
        <v>43.06436198298146</v>
      </c>
      <c r="Y54" s="6">
        <v>0.17437461274188695</v>
      </c>
      <c r="Z54" s="6">
        <v>5.4585374528591905E-3</v>
      </c>
      <c r="AA54" s="6">
        <v>22.370932541579368</v>
      </c>
      <c r="AB54" s="6">
        <v>0.58136784074074133</v>
      </c>
      <c r="AC54" s="6">
        <v>34.380360608145899</v>
      </c>
      <c r="AD54" s="6">
        <v>43.668723448498945</v>
      </c>
      <c r="AE54" s="6">
        <v>9783.9264855285983</v>
      </c>
      <c r="AF54" s="6">
        <v>126.69438276459266</v>
      </c>
      <c r="AG54" s="6">
        <v>17489.738689290582</v>
      </c>
      <c r="AH54" s="6">
        <v>315.922216104119</v>
      </c>
      <c r="AI54" s="6">
        <v>61.017179344531861</v>
      </c>
      <c r="AJ54" s="6">
        <v>9.2053135837024893</v>
      </c>
      <c r="AK54" s="6">
        <v>50.754295659981757</v>
      </c>
      <c r="AL54" s="6">
        <v>7.0228396175599954</v>
      </c>
      <c r="AM54" s="6">
        <v>75.061409376270916</v>
      </c>
      <c r="AN54" s="6">
        <v>7.5753329109040477</v>
      </c>
      <c r="AO54" s="6">
        <v>10.415638790538994</v>
      </c>
      <c r="AP54" s="6">
        <v>1.670328187210173</v>
      </c>
      <c r="AQ54" s="6">
        <v>6.8834393781824827</v>
      </c>
      <c r="AR54" s="6">
        <v>1.4530601366570979</v>
      </c>
      <c r="AS54" s="6">
        <v>0.80523089383533408</v>
      </c>
      <c r="AT54" s="6">
        <v>1.468293162278778</v>
      </c>
      <c r="AU54" s="6">
        <v>0.23865012732987495</v>
      </c>
      <c r="AV54" s="6">
        <v>1.4961488884717873</v>
      </c>
      <c r="AW54" s="6">
        <v>0.32173043235333432</v>
      </c>
      <c r="AX54" s="6">
        <v>0.95633160340258483</v>
      </c>
      <c r="AY54" s="6">
        <v>0.14399611085288727</v>
      </c>
      <c r="AZ54" s="6">
        <v>0.97060723429490925</v>
      </c>
      <c r="BA54" s="6">
        <v>0.15174126947695943</v>
      </c>
      <c r="BB54" s="6">
        <v>564.35793233008496</v>
      </c>
      <c r="BC54" s="6">
        <v>1.3049488421538933</v>
      </c>
      <c r="BD54" s="6">
        <v>4.4298751069066356</v>
      </c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</row>
    <row r="55" spans="2:121" x14ac:dyDescent="0.35">
      <c r="B55" s="1" t="s">
        <v>51</v>
      </c>
      <c r="C55" s="1" t="s">
        <v>232</v>
      </c>
      <c r="E55" s="16">
        <v>0.73180000000000156</v>
      </c>
      <c r="F55" s="1"/>
      <c r="G55" s="1"/>
      <c r="H55" s="6">
        <v>0.6414453708527581</v>
      </c>
      <c r="I55" s="6">
        <v>9.6779875603746901E-3</v>
      </c>
      <c r="J55" s="6">
        <v>7.0385034449691117</v>
      </c>
      <c r="K55" s="6">
        <v>9.9851207557053456E-3</v>
      </c>
      <c r="L55" s="6">
        <v>1.2508673599999998</v>
      </c>
      <c r="M55" s="6">
        <f>J55-L55</f>
        <v>5.7876360849691117</v>
      </c>
      <c r="N55" s="6">
        <v>17.033109705268942</v>
      </c>
      <c r="O55" s="8">
        <v>3.5556019765257574E-2</v>
      </c>
      <c r="P55" s="8"/>
      <c r="Q55" s="8"/>
      <c r="R55" s="6">
        <v>1.9254687661051957</v>
      </c>
      <c r="S55" s="6"/>
      <c r="T55" s="6">
        <v>0.6941225877044227</v>
      </c>
      <c r="U55" s="6">
        <v>0.11132290103316829</v>
      </c>
      <c r="V55" s="6"/>
      <c r="W55" s="6">
        <v>122.17814960941472</v>
      </c>
      <c r="X55" s="6">
        <v>35.514564373806749</v>
      </c>
      <c r="Y55" s="6">
        <v>0.28103772787058418</v>
      </c>
      <c r="Z55" s="6"/>
      <c r="AA55" s="6">
        <v>19.485120058508194</v>
      </c>
      <c r="AB55" s="6"/>
      <c r="AC55" s="6">
        <v>33.33918200877595</v>
      </c>
      <c r="AD55" s="6">
        <v>37.228992588738976</v>
      </c>
      <c r="AE55" s="6">
        <v>9369.7800385094069</v>
      </c>
      <c r="AF55" s="6"/>
      <c r="AG55" s="6">
        <v>13729.779073215535</v>
      </c>
      <c r="AH55" s="6"/>
      <c r="AI55" s="6">
        <v>71.61432314795637</v>
      </c>
      <c r="AJ55" s="6">
        <v>7.7853778121310722</v>
      </c>
      <c r="AK55" s="6">
        <v>41.197642487347885</v>
      </c>
      <c r="AL55" s="6">
        <v>6.3998147636304381</v>
      </c>
      <c r="AM55" s="6">
        <v>60.13560891118702</v>
      </c>
      <c r="AN55" s="6">
        <v>6.364676867094313</v>
      </c>
      <c r="AO55" s="6">
        <v>8.3523026175348996</v>
      </c>
      <c r="AP55" s="6">
        <v>1.3715972149868716</v>
      </c>
      <c r="AQ55" s="6">
        <v>5.5927194209905364</v>
      </c>
      <c r="AR55" s="6">
        <v>1.2049961417690889</v>
      </c>
      <c r="AS55" s="6">
        <v>0.63505922629688605</v>
      </c>
      <c r="AT55" s="6">
        <v>1.2522504081453594</v>
      </c>
      <c r="AU55" s="6">
        <v>0.19773081808760673</v>
      </c>
      <c r="AV55" s="6">
        <v>1.2627891214192031</v>
      </c>
      <c r="AW55" s="6">
        <v>0.2708346471403803</v>
      </c>
      <c r="AX55" s="6">
        <v>0.80595254030167773</v>
      </c>
      <c r="AY55" s="6">
        <v>0.12447848398211417</v>
      </c>
      <c r="AZ55" s="6">
        <v>0.80714084472461067</v>
      </c>
      <c r="BA55" s="6">
        <v>0.12842434142834466</v>
      </c>
      <c r="BB55" s="6">
        <v>454.26659129645805</v>
      </c>
      <c r="BC55" s="6">
        <v>1.0675441926546034</v>
      </c>
      <c r="BD55" s="6">
        <v>3.2968598685718447</v>
      </c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</row>
    <row r="56" spans="2:121" x14ac:dyDescent="0.35">
      <c r="B56" s="1" t="s">
        <v>52</v>
      </c>
      <c r="C56" s="1" t="s">
        <v>233</v>
      </c>
      <c r="E56" s="16">
        <v>0.31400000000000006</v>
      </c>
      <c r="F56" s="1"/>
      <c r="G56" s="1"/>
      <c r="H56" s="6">
        <v>0.59638579109099032</v>
      </c>
      <c r="I56" s="6">
        <v>1.6013763474711173E-2</v>
      </c>
      <c r="J56" s="6">
        <v>5.4030768928637709</v>
      </c>
      <c r="K56" s="6">
        <v>8.161123213622945E-2</v>
      </c>
      <c r="L56" s="6">
        <v>0.60052207999999996</v>
      </c>
      <c r="M56" s="6">
        <f>J56-L56</f>
        <v>4.8025548128637707</v>
      </c>
      <c r="N56" s="6">
        <v>18.644810967640733</v>
      </c>
      <c r="O56" s="8">
        <v>0.37918706502444977</v>
      </c>
      <c r="P56" s="8"/>
      <c r="Q56" s="8"/>
      <c r="R56" s="6">
        <v>2.0603921140811456</v>
      </c>
      <c r="S56" s="7"/>
      <c r="T56" s="6">
        <v>0.82612468785481075</v>
      </c>
      <c r="U56" s="6">
        <v>0.14743957816435171</v>
      </c>
      <c r="V56" s="7"/>
      <c r="W56" s="6">
        <v>126.97665645105261</v>
      </c>
      <c r="X56" s="6">
        <v>93.596506473236133</v>
      </c>
      <c r="Y56" s="6">
        <v>0.24564443205514228</v>
      </c>
      <c r="Z56" s="6"/>
      <c r="AA56" s="6">
        <v>24.634973874836863</v>
      </c>
      <c r="AB56" s="6"/>
      <c r="AC56" s="6">
        <v>32.741762612106058</v>
      </c>
      <c r="AD56" s="6">
        <v>47.88615205923378</v>
      </c>
      <c r="AE56" s="6">
        <v>10509.674677350411</v>
      </c>
      <c r="AF56" s="6"/>
      <c r="AG56" s="6">
        <v>17719.190624015846</v>
      </c>
      <c r="AH56" s="6"/>
      <c r="AI56" s="6">
        <v>47.137111238523737</v>
      </c>
      <c r="AJ56" s="6">
        <v>9.8630737178045482</v>
      </c>
      <c r="AK56" s="6">
        <v>46.935087482943523</v>
      </c>
      <c r="AL56" s="6">
        <v>13.938526538854351</v>
      </c>
      <c r="AM56" s="6">
        <v>63.704346725792917</v>
      </c>
      <c r="AN56" s="6">
        <v>8.0765544722628011</v>
      </c>
      <c r="AO56" s="6">
        <v>11.139384153681862</v>
      </c>
      <c r="AP56" s="6">
        <v>1.7396639386267354</v>
      </c>
      <c r="AQ56" s="6">
        <v>7.2119461685744586</v>
      </c>
      <c r="AR56" s="6">
        <v>1.5946499242075618</v>
      </c>
      <c r="AS56" s="6">
        <v>0.83229285154376265</v>
      </c>
      <c r="AT56" s="6">
        <v>1.5315254142341139</v>
      </c>
      <c r="AU56" s="6">
        <v>0.25423505376839051</v>
      </c>
      <c r="AV56" s="6">
        <v>1.5995615579800933</v>
      </c>
      <c r="AW56" s="6">
        <v>0.33500096731418444</v>
      </c>
      <c r="AX56" s="6">
        <v>0.977477185746502</v>
      </c>
      <c r="AY56" s="6">
        <v>0.1480546189780102</v>
      </c>
      <c r="AZ56" s="6">
        <v>1.0270053454113741</v>
      </c>
      <c r="BA56" s="6">
        <v>0.15322371104645763</v>
      </c>
      <c r="BB56" s="6">
        <v>578.87861913218785</v>
      </c>
      <c r="BC56" s="6">
        <v>1.4734771638502298</v>
      </c>
      <c r="BD56" s="6">
        <v>4.2987687733185318</v>
      </c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</row>
    <row r="57" spans="2:121" x14ac:dyDescent="0.35">
      <c r="B57" s="1" t="s">
        <v>53</v>
      </c>
      <c r="C57" s="1" t="s">
        <v>234</v>
      </c>
      <c r="E57" s="16">
        <v>8.6700000000000443E-2</v>
      </c>
      <c r="F57" s="1"/>
      <c r="G57" s="1"/>
      <c r="H57" s="6"/>
      <c r="I57" s="6"/>
      <c r="J57" s="6"/>
      <c r="K57" s="6"/>
      <c r="L57" s="6"/>
      <c r="M57" s="7"/>
      <c r="N57" s="7"/>
      <c r="O57" s="4"/>
      <c r="P57" s="4"/>
      <c r="Q57" s="4"/>
      <c r="R57" s="6">
        <v>3.3941243343520897</v>
      </c>
      <c r="S57" s="6">
        <v>3.7481555853894788E-2</v>
      </c>
      <c r="T57" s="6">
        <v>1.0426801647742912</v>
      </c>
      <c r="U57" s="6">
        <v>0.19493071476552395</v>
      </c>
      <c r="V57" s="6">
        <v>1.8935258984694447E-3</v>
      </c>
      <c r="W57" s="6">
        <v>159.75616113435788</v>
      </c>
      <c r="X57" s="6">
        <v>72.465740228185723</v>
      </c>
      <c r="Y57" s="6">
        <v>0.30307214324261361</v>
      </c>
      <c r="Z57" s="6">
        <v>6.3056621784021716E-3</v>
      </c>
      <c r="AA57" s="6">
        <v>26.16196906431859</v>
      </c>
      <c r="AB57" s="6">
        <v>0.45842572203484444</v>
      </c>
      <c r="AC57" s="6">
        <v>31.691574364057132</v>
      </c>
      <c r="AD57" s="6">
        <v>60.135589175670908</v>
      </c>
      <c r="AE57" s="6">
        <v>10770.944677850766</v>
      </c>
      <c r="AF57" s="6">
        <v>51.413985130687252</v>
      </c>
      <c r="AG57" s="6">
        <v>13043.445577509188</v>
      </c>
      <c r="AH57" s="6">
        <v>92.665939803619949</v>
      </c>
      <c r="AI57" s="6">
        <v>47.137111238523737</v>
      </c>
      <c r="AJ57" s="6">
        <v>11.524407471832488</v>
      </c>
      <c r="AK57" s="6">
        <v>42.080604037936624</v>
      </c>
      <c r="AL57" s="6">
        <v>7.9018934626603068</v>
      </c>
      <c r="AM57" s="6">
        <v>51.715955977810552</v>
      </c>
      <c r="AN57" s="6">
        <v>9.9454411568424401</v>
      </c>
      <c r="AO57" s="6">
        <v>13.732870163405778</v>
      </c>
      <c r="AP57" s="6">
        <v>2.1905255903649388</v>
      </c>
      <c r="AQ57" s="6">
        <v>8.8870845158212077</v>
      </c>
      <c r="AR57" s="6">
        <v>1.9061292508640826</v>
      </c>
      <c r="AS57" s="6">
        <v>0.93674406353171114</v>
      </c>
      <c r="AT57" s="6">
        <v>1.8831947778148297</v>
      </c>
      <c r="AU57" s="6">
        <v>0.30434294193431571</v>
      </c>
      <c r="AV57" s="6">
        <v>1.9309986232239524</v>
      </c>
      <c r="AW57" s="6">
        <v>0.40002028788257427</v>
      </c>
      <c r="AX57" s="6">
        <v>1.2078371438434488</v>
      </c>
      <c r="AY57" s="6">
        <v>0.18031969509288084</v>
      </c>
      <c r="AZ57" s="6">
        <v>1.205709352491203</v>
      </c>
      <c r="BA57" s="6">
        <v>0.18572721958322372</v>
      </c>
      <c r="BB57" s="6">
        <v>576.09890386198629</v>
      </c>
      <c r="BC57" s="6">
        <v>1.8221964513296218</v>
      </c>
      <c r="BD57" s="6">
        <v>3.8283811432114452</v>
      </c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</row>
    <row r="58" spans="2:121" x14ac:dyDescent="0.35">
      <c r="B58" s="1" t="s">
        <v>54</v>
      </c>
      <c r="C58" s="1" t="s">
        <v>235</v>
      </c>
      <c r="E58" s="16">
        <v>1.0787999999999993</v>
      </c>
      <c r="F58" s="1"/>
      <c r="G58" s="1"/>
      <c r="H58" s="6">
        <v>0.23687563745019921</v>
      </c>
      <c r="I58" s="6"/>
      <c r="J58" s="6"/>
      <c r="K58" s="6"/>
      <c r="L58" s="6"/>
      <c r="M58" s="7"/>
      <c r="N58" s="7"/>
      <c r="O58" s="4"/>
      <c r="P58" s="4"/>
      <c r="Q58" s="4"/>
      <c r="R58" s="6">
        <v>1.0304781746830629</v>
      </c>
      <c r="S58" s="7"/>
      <c r="T58" s="6">
        <v>0.62656469154173744</v>
      </c>
      <c r="U58" s="6">
        <v>6.2455461621686886E-2</v>
      </c>
      <c r="V58" s="7"/>
      <c r="W58" s="6">
        <v>107.09043084729885</v>
      </c>
      <c r="X58" s="6">
        <v>416.43612514349979</v>
      </c>
      <c r="Y58" s="6">
        <v>0.12950761609004699</v>
      </c>
      <c r="Z58" s="6"/>
      <c r="AA58" s="6">
        <v>52.323931825361605</v>
      </c>
      <c r="AB58" s="6"/>
      <c r="AC58" s="6">
        <v>32.30073907639791</v>
      </c>
      <c r="AD58" s="6">
        <v>23.810920724885509</v>
      </c>
      <c r="AE58" s="6">
        <v>10827.399481498138</v>
      </c>
      <c r="AF58" s="6"/>
      <c r="AG58" s="6">
        <v>16340.876179407167</v>
      </c>
      <c r="AH58" s="6"/>
      <c r="AI58" s="6">
        <v>95.173898489183685</v>
      </c>
      <c r="AJ58" s="6">
        <v>4.585814588679316</v>
      </c>
      <c r="AK58" s="6">
        <v>87.34838644348001</v>
      </c>
      <c r="AL58" s="6">
        <v>4.0974926593474681</v>
      </c>
      <c r="AM58" s="6">
        <v>59.55933450610862</v>
      </c>
      <c r="AN58" s="6">
        <v>3.6577356340278024</v>
      </c>
      <c r="AO58" s="6">
        <v>4.6340780940972852</v>
      </c>
      <c r="AP58" s="6">
        <v>0.76897213110429097</v>
      </c>
      <c r="AQ58" s="6">
        <v>3.1167250186113553</v>
      </c>
      <c r="AR58" s="6">
        <v>0.6704037028276455</v>
      </c>
      <c r="AS58" s="6">
        <v>0.43726200283889272</v>
      </c>
      <c r="AT58" s="6">
        <v>0.69785832663041214</v>
      </c>
      <c r="AU58" s="6">
        <v>0.11060998415708002</v>
      </c>
      <c r="AV58" s="6">
        <v>0.73336915754375165</v>
      </c>
      <c r="AW58" s="6">
        <v>0.1510827380265502</v>
      </c>
      <c r="AX58" s="6">
        <v>0.45976288717296154</v>
      </c>
      <c r="AY58" s="6">
        <v>7.1495036099656378E-2</v>
      </c>
      <c r="AZ58" s="6">
        <v>0.45033437501663226</v>
      </c>
      <c r="BA58" s="6">
        <v>7.061035279176428E-2</v>
      </c>
      <c r="BB58" s="6">
        <v>361.38451372410401</v>
      </c>
      <c r="BC58" s="6">
        <v>0.49327540333506914</v>
      </c>
      <c r="BD58" s="6">
        <v>10.474177946914034</v>
      </c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</row>
    <row r="59" spans="2:121" x14ac:dyDescent="0.35">
      <c r="E59" s="16"/>
      <c r="F59" s="1"/>
      <c r="G59" s="1"/>
      <c r="H59" s="6"/>
      <c r="I59" s="6"/>
      <c r="J59" s="6"/>
      <c r="K59" s="6"/>
      <c r="L59" s="6"/>
      <c r="M59" s="7"/>
      <c r="N59" s="7"/>
      <c r="O59" s="4"/>
      <c r="P59" s="4"/>
      <c r="Q59" s="4"/>
      <c r="R59" s="7"/>
      <c r="S59" s="7"/>
      <c r="T59" s="7"/>
      <c r="U59" s="6"/>
      <c r="V59" s="6"/>
      <c r="W59" s="7"/>
      <c r="X59" s="7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</row>
    <row r="60" spans="2:121" x14ac:dyDescent="0.35">
      <c r="B60" s="1" t="s">
        <v>119</v>
      </c>
      <c r="E60" s="16"/>
      <c r="F60" s="1"/>
      <c r="G60" s="1"/>
      <c r="H60" s="6"/>
      <c r="I60" s="6"/>
      <c r="J60" s="6"/>
      <c r="K60" s="6"/>
      <c r="L60" s="6"/>
      <c r="M60" s="7"/>
      <c r="N60" s="7"/>
      <c r="O60" s="4"/>
      <c r="P60" s="4"/>
      <c r="Q60" s="4"/>
      <c r="R60" s="6"/>
      <c r="S60" s="6"/>
      <c r="T60" s="7"/>
      <c r="U60" s="6"/>
      <c r="V60" s="6"/>
      <c r="W60" s="7"/>
      <c r="X60" s="7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</row>
    <row r="61" spans="2:121" x14ac:dyDescent="0.35">
      <c r="B61" s="1" t="s">
        <v>75</v>
      </c>
      <c r="C61" s="1" t="s">
        <v>179</v>
      </c>
      <c r="E61" s="14">
        <v>6.3100000000000378E-2</v>
      </c>
      <c r="F61" s="1"/>
      <c r="G61" s="1"/>
      <c r="H61" s="6"/>
      <c r="I61" s="6"/>
      <c r="J61" s="6"/>
      <c r="K61" s="6"/>
      <c r="L61" s="6"/>
      <c r="M61" s="6"/>
      <c r="N61" s="6"/>
      <c r="O61" s="2"/>
      <c r="P61" s="2"/>
      <c r="Q61" s="2"/>
      <c r="R61" s="6">
        <v>3.9371624360535735</v>
      </c>
      <c r="S61" s="6"/>
      <c r="T61" s="6">
        <v>0.32299133360403448</v>
      </c>
      <c r="U61" s="6">
        <v>0.23589590322346274</v>
      </c>
      <c r="V61" s="6"/>
      <c r="W61" s="6">
        <v>48.817504242721739</v>
      </c>
      <c r="X61" s="6">
        <v>55.985221473073388</v>
      </c>
      <c r="Y61" s="6">
        <v>0.28483540601059282</v>
      </c>
      <c r="Z61" s="6"/>
      <c r="AA61" s="6">
        <v>3.7902288485268167</v>
      </c>
      <c r="AB61" s="6"/>
      <c r="AC61" s="6">
        <v>9.3362167592069127</v>
      </c>
      <c r="AD61" s="6">
        <v>48.345124032339605</v>
      </c>
      <c r="AE61" s="6">
        <v>496.43998718377912</v>
      </c>
      <c r="AF61" s="6"/>
      <c r="AG61" s="6">
        <v>2239.7832965155249</v>
      </c>
      <c r="AH61" s="6"/>
      <c r="AI61" s="6">
        <v>34.441781646858935</v>
      </c>
      <c r="AJ61" s="6">
        <v>9.7094458282646432</v>
      </c>
      <c r="AK61" s="6">
        <v>5.1524913702852251</v>
      </c>
      <c r="AL61" s="6">
        <v>1.2130033451436464</v>
      </c>
      <c r="AM61" s="6">
        <v>3.3610777688322546</v>
      </c>
      <c r="AN61" s="6">
        <v>9.1239022347092735</v>
      </c>
      <c r="AO61" s="6">
        <v>15.126137499043752</v>
      </c>
      <c r="AP61" s="6">
        <v>2.0092383393087534</v>
      </c>
      <c r="AQ61" s="6">
        <v>7.9960478707224345</v>
      </c>
      <c r="AR61" s="6">
        <v>1.6812287447266021</v>
      </c>
      <c r="AS61" s="6">
        <v>0.40507201038997742</v>
      </c>
      <c r="AT61" s="6">
        <v>1.686018076340605</v>
      </c>
      <c r="AU61" s="6">
        <v>0.26414873044744563</v>
      </c>
      <c r="AV61" s="6">
        <v>1.6064056936115756</v>
      </c>
      <c r="AW61" s="6">
        <v>0.34336499449979691</v>
      </c>
      <c r="AX61" s="6">
        <v>1.0714133825859959</v>
      </c>
      <c r="AY61" s="6">
        <v>0.14944937826085405</v>
      </c>
      <c r="AZ61" s="6">
        <v>0.96033573739430467</v>
      </c>
      <c r="BA61" s="6">
        <v>0.15599871687040906</v>
      </c>
      <c r="BB61" s="6">
        <v>81.765684522960683</v>
      </c>
      <c r="BC61" s="6">
        <v>76.631137238751705</v>
      </c>
      <c r="BD61" s="6">
        <v>3.159414512232809</v>
      </c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</row>
    <row r="62" spans="2:121" x14ac:dyDescent="0.35">
      <c r="B62" s="1" t="s">
        <v>76</v>
      </c>
      <c r="C62" s="1" t="s">
        <v>180</v>
      </c>
      <c r="E62" s="14">
        <v>9.3999999999999417E-2</v>
      </c>
      <c r="F62" s="1"/>
      <c r="G62" s="1"/>
      <c r="H62" s="6"/>
      <c r="I62" s="6"/>
      <c r="J62" s="6"/>
      <c r="K62" s="6"/>
      <c r="L62" s="6"/>
      <c r="M62" s="6"/>
      <c r="N62" s="6"/>
      <c r="O62" s="2"/>
      <c r="P62" s="2"/>
      <c r="Q62" s="2"/>
      <c r="R62" s="6">
        <v>3.2538422419179347</v>
      </c>
      <c r="S62" s="6">
        <v>0.18502722143287145</v>
      </c>
      <c r="T62" s="6">
        <v>0.37492839683260115</v>
      </c>
      <c r="U62" s="6">
        <v>0.1618689336203793</v>
      </c>
      <c r="V62" s="6">
        <v>1.4393782267382521E-3</v>
      </c>
      <c r="W62" s="6">
        <v>41.477780131561843</v>
      </c>
      <c r="X62" s="6">
        <v>34.740253703304013</v>
      </c>
      <c r="Y62" s="6">
        <v>0.25361046257859893</v>
      </c>
      <c r="Z62" s="6">
        <v>2.4170898205312396E-3</v>
      </c>
      <c r="AA62" s="6">
        <v>3.062098043453588</v>
      </c>
      <c r="AB62" s="6">
        <v>7.7071880794082004E-2</v>
      </c>
      <c r="AC62" s="6">
        <v>7.4326745190898409</v>
      </c>
      <c r="AD62" s="6">
        <v>38.237367183532825</v>
      </c>
      <c r="AE62" s="6">
        <v>490.21138376877815</v>
      </c>
      <c r="AF62" s="6">
        <v>8.6567909044708795</v>
      </c>
      <c r="AG62" s="6">
        <v>1064.7301918814353</v>
      </c>
      <c r="AH62" s="6">
        <v>18.246518215815712</v>
      </c>
      <c r="AI62" s="6">
        <v>26.012709027180112</v>
      </c>
      <c r="AJ62" s="6">
        <v>8.2320281536510702</v>
      </c>
      <c r="AK62" s="6">
        <v>4.0044985239522255</v>
      </c>
      <c r="AL62" s="6">
        <v>1.1871106057882359</v>
      </c>
      <c r="AM62" s="6">
        <v>3.4741389785134262</v>
      </c>
      <c r="AN62" s="6">
        <v>7.4036457336295527</v>
      </c>
      <c r="AO62" s="6">
        <v>11.976698002518441</v>
      </c>
      <c r="AP62" s="6">
        <v>1.6526169803551143</v>
      </c>
      <c r="AQ62" s="6">
        <v>6.6099223286593203</v>
      </c>
      <c r="AR62" s="6">
        <v>1.4104765698512116</v>
      </c>
      <c r="AS62" s="6">
        <v>0.34948887781425836</v>
      </c>
      <c r="AT62" s="6">
        <v>1.4146166037794714</v>
      </c>
      <c r="AU62" s="6">
        <v>0.21792332463164366</v>
      </c>
      <c r="AV62" s="6">
        <v>1.3230691329732103</v>
      </c>
      <c r="AW62" s="6">
        <v>0.28642823267028289</v>
      </c>
      <c r="AX62" s="6">
        <v>0.85928664660063081</v>
      </c>
      <c r="AY62" s="6">
        <v>0.12741419948808305</v>
      </c>
      <c r="AZ62" s="6">
        <v>0.86507652014250092</v>
      </c>
      <c r="BA62" s="6">
        <v>0.13544623903332764</v>
      </c>
      <c r="BB62" s="6">
        <v>66.393321896356937</v>
      </c>
      <c r="BC62" s="6">
        <v>60.384530534249677</v>
      </c>
      <c r="BD62" s="6">
        <v>3.1575413788059286</v>
      </c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</row>
    <row r="63" spans="2:121" x14ac:dyDescent="0.35">
      <c r="B63" s="1" t="s">
        <v>77</v>
      </c>
      <c r="C63" s="1" t="s">
        <v>181</v>
      </c>
      <c r="E63" s="14">
        <v>8.799999999999919E-2</v>
      </c>
      <c r="F63" s="1"/>
      <c r="G63" s="1"/>
      <c r="H63" s="6"/>
      <c r="I63" s="6"/>
      <c r="J63" s="6"/>
      <c r="K63" s="6"/>
      <c r="L63" s="6"/>
      <c r="M63" s="6"/>
      <c r="N63" s="6"/>
      <c r="O63" s="2"/>
      <c r="P63" s="2"/>
      <c r="Q63" s="2"/>
      <c r="R63" s="6">
        <v>3.0956599789071104</v>
      </c>
      <c r="S63" s="6"/>
      <c r="T63" s="6">
        <v>0.28594281564631951</v>
      </c>
      <c r="U63" s="6">
        <v>0.15955107251131362</v>
      </c>
      <c r="V63" s="6"/>
      <c r="W63" s="6">
        <v>43.617738718036989</v>
      </c>
      <c r="X63" s="6">
        <v>34.104643593371627</v>
      </c>
      <c r="Y63" s="6">
        <v>0.23979972451896558</v>
      </c>
      <c r="Z63" s="6"/>
      <c r="AA63" s="6">
        <v>2.8447937170002753</v>
      </c>
      <c r="AB63" s="6"/>
      <c r="AC63" s="6">
        <v>7.148291216396804</v>
      </c>
      <c r="AD63" s="6">
        <v>40.314076819701498</v>
      </c>
      <c r="AE63" s="6">
        <v>402.47482611199013</v>
      </c>
      <c r="AF63" s="6"/>
      <c r="AG63" s="6">
        <v>713.68747910580566</v>
      </c>
      <c r="AH63" s="6"/>
      <c r="AI63" s="6">
        <v>26.2846483226358</v>
      </c>
      <c r="AJ63" s="6">
        <v>8.4555929378154762</v>
      </c>
      <c r="AK63" s="6">
        <v>2.992666628375527</v>
      </c>
      <c r="AL63" s="6">
        <v>0.95087654635392338</v>
      </c>
      <c r="AM63" s="6">
        <v>2.0932147984613074</v>
      </c>
      <c r="AN63" s="6">
        <v>7.4998575238743985</v>
      </c>
      <c r="AO63" s="6">
        <v>11.800010105728456</v>
      </c>
      <c r="AP63" s="6">
        <v>1.655787660924235</v>
      </c>
      <c r="AQ63" s="6">
        <v>6.6479756102738463</v>
      </c>
      <c r="AR63" s="6">
        <v>1.3904409765166643</v>
      </c>
      <c r="AS63" s="6">
        <v>0.34399447944704931</v>
      </c>
      <c r="AT63" s="6">
        <v>1.4333894830643905</v>
      </c>
      <c r="AU63" s="6">
        <v>0.22699032441909445</v>
      </c>
      <c r="AV63" s="6">
        <v>1.3614152515349545</v>
      </c>
      <c r="AW63" s="6">
        <v>0.29069401647512899</v>
      </c>
      <c r="AX63" s="6">
        <v>0.88019960389915808</v>
      </c>
      <c r="AY63" s="6">
        <v>0.1291645434485364</v>
      </c>
      <c r="AZ63" s="6">
        <v>0.8975451028900967</v>
      </c>
      <c r="BA63" s="6">
        <v>0.14226342760731248</v>
      </c>
      <c r="BB63" s="6">
        <v>61.066656353307913</v>
      </c>
      <c r="BC63" s="6">
        <v>60.192903413861558</v>
      </c>
      <c r="BD63" s="6">
        <v>3.8273539267999626</v>
      </c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</row>
    <row r="64" spans="2:121" x14ac:dyDescent="0.35">
      <c r="B64" s="1" t="s">
        <v>78</v>
      </c>
      <c r="C64" s="1" t="s">
        <v>182</v>
      </c>
      <c r="E64" s="14">
        <v>7.0600000000000662E-2</v>
      </c>
      <c r="F64" s="1"/>
      <c r="G64" s="1"/>
      <c r="H64" s="6"/>
      <c r="I64" s="6"/>
      <c r="J64" s="6"/>
      <c r="K64" s="6"/>
      <c r="L64" s="6"/>
      <c r="M64" s="6"/>
      <c r="N64" s="6"/>
      <c r="O64" s="2"/>
      <c r="P64" s="2"/>
      <c r="Q64" s="2"/>
      <c r="R64" s="6">
        <v>2.8536773917372869</v>
      </c>
      <c r="S64" s="6"/>
      <c r="T64" s="6">
        <v>1.3877446063993706</v>
      </c>
      <c r="U64" s="6">
        <v>0.14465393605666024</v>
      </c>
      <c r="V64" s="6"/>
      <c r="W64" s="6">
        <v>37.860530642952611</v>
      </c>
      <c r="X64" s="6">
        <v>33.80135204013763</v>
      </c>
      <c r="Y64" s="6">
        <v>0.25469084348673909</v>
      </c>
      <c r="Z64" s="6"/>
      <c r="AA64" s="6">
        <v>2.5846807076717524</v>
      </c>
      <c r="AB64" s="6"/>
      <c r="AC64" s="6">
        <v>6.615710998026989</v>
      </c>
      <c r="AD64" s="6">
        <v>46.1195185017488</v>
      </c>
      <c r="AE64" s="6">
        <v>418.39495287150811</v>
      </c>
      <c r="AF64" s="6"/>
      <c r="AG64" s="6">
        <v>736.52059171112637</v>
      </c>
      <c r="AH64" s="6"/>
      <c r="AI64" s="6">
        <v>29.986436555970784</v>
      </c>
      <c r="AJ64" s="6">
        <v>7.7093234209163155</v>
      </c>
      <c r="AK64" s="6">
        <v>9.6858457186085278</v>
      </c>
      <c r="AL64" s="6">
        <v>0.79551337454315529</v>
      </c>
      <c r="AM64" s="6">
        <v>2.0896346109296728</v>
      </c>
      <c r="AN64" s="6">
        <v>7.2427890480532788</v>
      </c>
      <c r="AO64" s="6">
        <v>11.265062338238755</v>
      </c>
      <c r="AP64" s="6">
        <v>1.5519723947647825</v>
      </c>
      <c r="AQ64" s="6">
        <v>6.0827730510811584</v>
      </c>
      <c r="AR64" s="6">
        <v>1.3210501314959719</v>
      </c>
      <c r="AS64" s="6">
        <v>0.31600219943204322</v>
      </c>
      <c r="AT64" s="6">
        <v>1.2646210433439777</v>
      </c>
      <c r="AU64" s="6">
        <v>0.20390502922825235</v>
      </c>
      <c r="AV64" s="6">
        <v>1.2517784686511537</v>
      </c>
      <c r="AW64" s="6">
        <v>0.26743983331654675</v>
      </c>
      <c r="AX64" s="6">
        <v>0.82408691307827975</v>
      </c>
      <c r="AY64" s="6">
        <v>0.12072930845064136</v>
      </c>
      <c r="AZ64" s="6">
        <v>0.8044342816229525</v>
      </c>
      <c r="BA64" s="6">
        <v>0.13518556457588166</v>
      </c>
      <c r="BB64" s="6">
        <v>56.933931191128927</v>
      </c>
      <c r="BC64" s="6">
        <v>58.0823769404481</v>
      </c>
      <c r="BD64" s="6">
        <v>4.6711228498374515</v>
      </c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</row>
    <row r="65" spans="2:121" x14ac:dyDescent="0.35">
      <c r="B65" s="1" t="s">
        <v>79</v>
      </c>
      <c r="C65" s="1" t="s">
        <v>183</v>
      </c>
      <c r="E65" s="14">
        <v>5.4500000000000881E-2</v>
      </c>
      <c r="F65" s="1"/>
      <c r="G65" s="1"/>
      <c r="H65" s="6"/>
      <c r="I65" s="6"/>
      <c r="J65" s="6"/>
      <c r="K65" s="6"/>
      <c r="L65" s="6"/>
      <c r="M65" s="6"/>
      <c r="N65" s="6"/>
      <c r="O65" s="2"/>
      <c r="P65" s="2"/>
      <c r="Q65" s="2"/>
      <c r="R65" s="6">
        <v>5.7017526654868087</v>
      </c>
      <c r="S65" s="6"/>
      <c r="T65" s="6">
        <v>0.4358043735365022</v>
      </c>
      <c r="U65" s="6">
        <v>0.29116043097409416</v>
      </c>
      <c r="V65" s="6"/>
      <c r="W65" s="6">
        <v>59.587285699893471</v>
      </c>
      <c r="X65" s="6">
        <v>53.889750795090514</v>
      </c>
      <c r="Y65" s="6">
        <v>0.28071276936028594</v>
      </c>
      <c r="Z65" s="6"/>
      <c r="AA65" s="6">
        <v>3.8301202499842093</v>
      </c>
      <c r="AB65" s="6"/>
      <c r="AC65" s="6">
        <v>8.8482305882860324</v>
      </c>
      <c r="AD65" s="6">
        <v>55.951392187946126</v>
      </c>
      <c r="AE65" s="6">
        <v>500.96089632076826</v>
      </c>
      <c r="AF65" s="6"/>
      <c r="AG65" s="6">
        <v>692.08358209179812</v>
      </c>
      <c r="AH65" s="6"/>
      <c r="AI65" s="6">
        <v>33.785826121986432</v>
      </c>
      <c r="AJ65" s="6">
        <v>11.145020054261353</v>
      </c>
      <c r="AK65" s="6">
        <v>3.0001011104160127</v>
      </c>
      <c r="AL65" s="6">
        <v>0.73277159575888229</v>
      </c>
      <c r="AM65" s="6">
        <v>2.1664891522548264</v>
      </c>
      <c r="AN65" s="6">
        <v>11.37611430015933</v>
      </c>
      <c r="AO65" s="6">
        <v>19.499483189178843</v>
      </c>
      <c r="AP65" s="6">
        <v>2.5457270318719156</v>
      </c>
      <c r="AQ65" s="6">
        <v>10.050175591788554</v>
      </c>
      <c r="AR65" s="6">
        <v>2.0858307942048238</v>
      </c>
      <c r="AS65" s="6">
        <v>0.47177829341177763</v>
      </c>
      <c r="AT65" s="6">
        <v>2.0235951850076797</v>
      </c>
      <c r="AU65" s="6">
        <v>0.31438803200050575</v>
      </c>
      <c r="AV65" s="6">
        <v>1.8714448333891536</v>
      </c>
      <c r="AW65" s="6">
        <v>0.39637400849102389</v>
      </c>
      <c r="AX65" s="6">
        <v>1.1983492099178856</v>
      </c>
      <c r="AY65" s="6">
        <v>0.1710263963983723</v>
      </c>
      <c r="AZ65" s="6">
        <v>1.1093987032268675</v>
      </c>
      <c r="BA65" s="6">
        <v>0.17594995065078178</v>
      </c>
      <c r="BB65" s="6">
        <v>67.311374814413043</v>
      </c>
      <c r="BC65" s="6">
        <v>106.34707282818579</v>
      </c>
      <c r="BD65" s="6">
        <v>3.2081812263099794</v>
      </c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</row>
    <row r="66" spans="2:121" x14ac:dyDescent="0.35">
      <c r="B66" s="1" t="s">
        <v>80</v>
      </c>
      <c r="C66" s="1" t="s">
        <v>184</v>
      </c>
      <c r="E66" s="14">
        <v>5.280000000000129E-2</v>
      </c>
      <c r="F66" s="1"/>
      <c r="G66" s="1"/>
      <c r="H66" s="6"/>
      <c r="I66" s="6"/>
      <c r="J66" s="6"/>
      <c r="K66" s="6"/>
      <c r="L66" s="6"/>
      <c r="M66" s="6"/>
      <c r="N66" s="6"/>
      <c r="O66" s="2"/>
      <c r="P66" s="2"/>
      <c r="Q66" s="2"/>
      <c r="R66" s="6">
        <v>7.6277039754377176</v>
      </c>
      <c r="S66" s="6"/>
      <c r="T66" s="6">
        <v>0.35166174685152862</v>
      </c>
      <c r="U66" s="6">
        <v>0.41760385941985406</v>
      </c>
      <c r="V66" s="6"/>
      <c r="W66" s="6">
        <v>80.550058180036856</v>
      </c>
      <c r="X66" s="6">
        <v>68.679249723181584</v>
      </c>
      <c r="Y66" s="6">
        <v>0.34428172366788351</v>
      </c>
      <c r="Z66" s="6"/>
      <c r="AA66" s="6">
        <v>5.0651359748611107</v>
      </c>
      <c r="AB66" s="6"/>
      <c r="AC66" s="6">
        <v>11.147316388011529</v>
      </c>
      <c r="AD66" s="6">
        <v>66.185471235817062</v>
      </c>
      <c r="AE66" s="6">
        <v>510.09836595635323</v>
      </c>
      <c r="AF66" s="6"/>
      <c r="AG66" s="6">
        <v>758.869824765109</v>
      </c>
      <c r="AH66" s="6"/>
      <c r="AI66" s="6">
        <v>37.265988729662659</v>
      </c>
      <c r="AJ66" s="6">
        <v>13.86937135696342</v>
      </c>
      <c r="AK66" s="6">
        <v>3.441525264591534</v>
      </c>
      <c r="AL66" s="6">
        <v>1.048469678888333</v>
      </c>
      <c r="AM66" s="6">
        <v>2.2170933299677893</v>
      </c>
      <c r="AN66" s="6">
        <v>14.162942161900055</v>
      </c>
      <c r="AO66" s="6">
        <v>25.301793197020412</v>
      </c>
      <c r="AP66" s="6">
        <v>3.246680008023513</v>
      </c>
      <c r="AQ66" s="6">
        <v>12.820447996663971</v>
      </c>
      <c r="AR66" s="6">
        <v>2.7147392105835948</v>
      </c>
      <c r="AS66" s="6">
        <v>0.62864819675237582</v>
      </c>
      <c r="AT66" s="6">
        <v>2.5880450263249024</v>
      </c>
      <c r="AU66" s="6">
        <v>0.40452798007429835</v>
      </c>
      <c r="AV66" s="6">
        <v>2.3997090859278085</v>
      </c>
      <c r="AW66" s="6">
        <v>0.5033254184414081</v>
      </c>
      <c r="AX66" s="6">
        <v>1.4725544091306713</v>
      </c>
      <c r="AY66" s="6">
        <v>0.21987611056101425</v>
      </c>
      <c r="AZ66" s="6">
        <v>1.4271520854157389</v>
      </c>
      <c r="BA66" s="6">
        <v>0.22744858079618524</v>
      </c>
      <c r="BB66" s="6">
        <v>79.813625708835943</v>
      </c>
      <c r="BC66" s="6">
        <v>138.00050102191653</v>
      </c>
      <c r="BD66" s="6">
        <v>3.6654697183887643</v>
      </c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</row>
    <row r="67" spans="2:121" x14ac:dyDescent="0.35">
      <c r="B67" s="1" t="s">
        <v>81</v>
      </c>
      <c r="C67" s="1" t="s">
        <v>185</v>
      </c>
      <c r="E67" s="14">
        <v>2.9899999999997817E-2</v>
      </c>
      <c r="F67" s="1"/>
      <c r="G67" s="1"/>
      <c r="H67" s="6"/>
      <c r="I67" s="6"/>
      <c r="J67" s="6"/>
      <c r="K67" s="6"/>
      <c r="L67" s="6"/>
      <c r="M67" s="6"/>
      <c r="N67" s="6"/>
      <c r="O67" s="2"/>
      <c r="P67" s="2"/>
      <c r="Q67" s="2"/>
      <c r="R67" s="6">
        <v>6.2189878259041791</v>
      </c>
      <c r="S67" s="6"/>
      <c r="T67" s="6">
        <v>0.28072089058170591</v>
      </c>
      <c r="U67" s="6">
        <v>0.3277988955041069</v>
      </c>
      <c r="V67" s="6"/>
      <c r="W67" s="6">
        <v>70.387023240543513</v>
      </c>
      <c r="X67" s="6">
        <v>68.989276202066378</v>
      </c>
      <c r="Y67" s="6">
        <v>0.5049418426896054</v>
      </c>
      <c r="Z67" s="6"/>
      <c r="AA67" s="6">
        <v>4.90759418630007</v>
      </c>
      <c r="AB67" s="6"/>
      <c r="AC67" s="6">
        <v>12.208337989535023</v>
      </c>
      <c r="AD67" s="6">
        <v>68.168640669488795</v>
      </c>
      <c r="AE67" s="6">
        <v>750.83024884359941</v>
      </c>
      <c r="AF67" s="6"/>
      <c r="AG67" s="6">
        <v>887.70823271247775</v>
      </c>
      <c r="AH67" s="6"/>
      <c r="AI67" s="6">
        <v>54.144492886734263</v>
      </c>
      <c r="AJ67" s="6">
        <v>13.389071730548533</v>
      </c>
      <c r="AK67" s="6">
        <v>4.5830023840152796</v>
      </c>
      <c r="AL67" s="6">
        <v>1.1695047706645474</v>
      </c>
      <c r="AM67" s="6">
        <v>2.7381488162198</v>
      </c>
      <c r="AN67" s="6">
        <v>14.01792159133851</v>
      </c>
      <c r="AO67" s="6">
        <v>23.498309153057388</v>
      </c>
      <c r="AP67" s="6">
        <v>3.0595252797783195</v>
      </c>
      <c r="AQ67" s="6">
        <v>12.153870299205595</v>
      </c>
      <c r="AR67" s="6">
        <v>2.545424712126819</v>
      </c>
      <c r="AS67" s="6">
        <v>0.57312630607116122</v>
      </c>
      <c r="AT67" s="6">
        <v>2.4244379425762408</v>
      </c>
      <c r="AU67" s="6">
        <v>0.37309315386047559</v>
      </c>
      <c r="AV67" s="6">
        <v>2.3083998360672298</v>
      </c>
      <c r="AW67" s="6">
        <v>0.48058949377383775</v>
      </c>
      <c r="AX67" s="6">
        <v>1.485222243905381</v>
      </c>
      <c r="AY67" s="6">
        <v>0.20490973325292974</v>
      </c>
      <c r="AZ67" s="6">
        <v>1.3586533229349804</v>
      </c>
      <c r="BA67" s="6">
        <v>0.21831791436487558</v>
      </c>
      <c r="BB67" s="6">
        <v>113.47195749731279</v>
      </c>
      <c r="BC67" s="6">
        <v>126.29173414498329</v>
      </c>
      <c r="BD67" s="6">
        <v>3.1557778126189628</v>
      </c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</row>
    <row r="68" spans="2:121" x14ac:dyDescent="0.35">
      <c r="B68" s="1" t="s">
        <v>82</v>
      </c>
      <c r="C68" s="1" t="s">
        <v>186</v>
      </c>
      <c r="E68" s="14">
        <v>2.5800000000000267E-2</v>
      </c>
      <c r="F68" s="1"/>
      <c r="G68" s="1"/>
      <c r="H68" s="6"/>
      <c r="I68" s="6"/>
      <c r="J68" s="6"/>
      <c r="K68" s="6"/>
      <c r="L68" s="6"/>
      <c r="M68" s="6"/>
      <c r="N68" s="6"/>
      <c r="O68" s="2"/>
      <c r="P68" s="2"/>
      <c r="Q68" s="2"/>
      <c r="R68" s="6">
        <v>5.5689744327910748</v>
      </c>
      <c r="S68" s="6"/>
      <c r="T68" s="6">
        <v>1.8551511916259813</v>
      </c>
      <c r="U68" s="6">
        <v>0.28442219525996193</v>
      </c>
      <c r="V68" s="6"/>
      <c r="W68" s="6">
        <v>65.54739497807202</v>
      </c>
      <c r="X68" s="6">
        <v>67.917400131771402</v>
      </c>
      <c r="Y68" s="6">
        <v>0.53812505638018437</v>
      </c>
      <c r="Z68" s="6"/>
      <c r="AA68" s="6">
        <v>4.6594471597458407</v>
      </c>
      <c r="AB68" s="6"/>
      <c r="AC68" s="6">
        <v>11.66135811086979</v>
      </c>
      <c r="AD68" s="6">
        <v>63.562726819684293</v>
      </c>
      <c r="AE68" s="6">
        <v>718.10856464327765</v>
      </c>
      <c r="AF68" s="6"/>
      <c r="AG68" s="6">
        <v>1175.3662075173838</v>
      </c>
      <c r="AH68" s="6"/>
      <c r="AI68" s="6">
        <v>66.60690097413773</v>
      </c>
      <c r="AJ68" s="6">
        <v>12.76105757562102</v>
      </c>
      <c r="AK68" s="6">
        <v>5.1885502978073692</v>
      </c>
      <c r="AL68" s="6">
        <v>1.5695833104683077</v>
      </c>
      <c r="AM68" s="6">
        <v>3.5846796894047679</v>
      </c>
      <c r="AN68" s="6">
        <v>13.674843267968283</v>
      </c>
      <c r="AO68" s="6">
        <v>22.433011885743635</v>
      </c>
      <c r="AP68" s="6">
        <v>2.9560547285921666</v>
      </c>
      <c r="AQ68" s="6">
        <v>11.572862933920618</v>
      </c>
      <c r="AR68" s="6">
        <v>2.3908750599302713</v>
      </c>
      <c r="AS68" s="6">
        <v>0.53450246172088034</v>
      </c>
      <c r="AT68" s="6">
        <v>2.3043353760764664</v>
      </c>
      <c r="AU68" s="6">
        <v>0.36603299419334689</v>
      </c>
      <c r="AV68" s="6">
        <v>2.1614331308102401</v>
      </c>
      <c r="AW68" s="6">
        <v>0.45540898538608376</v>
      </c>
      <c r="AX68" s="6">
        <v>1.38173728604546</v>
      </c>
      <c r="AY68" s="6">
        <v>0.20183351718621928</v>
      </c>
      <c r="AZ68" s="6">
        <v>1.2813120818741497</v>
      </c>
      <c r="BA68" s="6">
        <v>0.19881883893044913</v>
      </c>
      <c r="BB68" s="6">
        <v>139.1341084762231</v>
      </c>
      <c r="BC68" s="6">
        <v>119.45656420799635</v>
      </c>
      <c r="BD68" s="6">
        <v>3.7167890277319113</v>
      </c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</row>
    <row r="69" spans="2:121" x14ac:dyDescent="0.35">
      <c r="B69" s="1" t="s">
        <v>83</v>
      </c>
      <c r="C69" s="1" t="s">
        <v>187</v>
      </c>
      <c r="E69" s="14">
        <v>8.7099999999999511E-2</v>
      </c>
      <c r="F69" s="1"/>
      <c r="G69" s="1"/>
      <c r="H69" s="6"/>
      <c r="I69" s="6"/>
      <c r="J69" s="6"/>
      <c r="K69" s="6"/>
      <c r="L69" s="6"/>
      <c r="M69" s="6"/>
      <c r="N69" s="6"/>
      <c r="O69" s="2"/>
      <c r="P69" s="2"/>
      <c r="Q69" s="2"/>
      <c r="R69" s="6">
        <v>6.4342784962346453</v>
      </c>
      <c r="S69" s="6">
        <v>9.8541247168227653E-2</v>
      </c>
      <c r="T69" s="6">
        <v>0.29210810585207447</v>
      </c>
      <c r="U69" s="6">
        <v>0.33224970494684869</v>
      </c>
      <c r="V69" s="6">
        <v>6.8707554233727042E-3</v>
      </c>
      <c r="W69" s="6">
        <v>71.703036564329494</v>
      </c>
      <c r="X69" s="6">
        <v>60.02369315984464</v>
      </c>
      <c r="Y69" s="6">
        <v>0.36561040925374966</v>
      </c>
      <c r="Z69" s="6">
        <v>5.5746345046567281E-3</v>
      </c>
      <c r="AA69" s="6">
        <v>4.5581812637078354</v>
      </c>
      <c r="AB69" s="6">
        <v>8.1525503130090549E-2</v>
      </c>
      <c r="AC69" s="6">
        <v>13.101572190508321</v>
      </c>
      <c r="AD69" s="6">
        <v>60.048036913067151</v>
      </c>
      <c r="AE69" s="6">
        <v>425.7903165885171</v>
      </c>
      <c r="AF69" s="6">
        <v>4.8876517252996905</v>
      </c>
      <c r="AG69" s="6">
        <v>696.10694076617654</v>
      </c>
      <c r="AH69" s="6">
        <v>6.3067429675618314</v>
      </c>
      <c r="AI69" s="6">
        <v>26.628418426933095</v>
      </c>
      <c r="AJ69" s="6">
        <v>12.461765393684278</v>
      </c>
      <c r="AK69" s="6">
        <v>3.1777391116915918</v>
      </c>
      <c r="AL69" s="6">
        <v>1.3367851013321792</v>
      </c>
      <c r="AM69" s="6">
        <v>2.1619276281249329</v>
      </c>
      <c r="AN69" s="6">
        <v>11.830527770303386</v>
      </c>
      <c r="AO69" s="6">
        <v>21.773179855777364</v>
      </c>
      <c r="AP69" s="6">
        <v>2.7266456811593889</v>
      </c>
      <c r="AQ69" s="6">
        <v>10.893188544192867</v>
      </c>
      <c r="AR69" s="6">
        <v>2.2905361102615953</v>
      </c>
      <c r="AS69" s="6">
        <v>0.56431478875558616</v>
      </c>
      <c r="AT69" s="6">
        <v>2.2226233603069838</v>
      </c>
      <c r="AU69" s="6">
        <v>0.34703799349864678</v>
      </c>
      <c r="AV69" s="6">
        <v>2.1390741182375459</v>
      </c>
      <c r="AW69" s="6">
        <v>0.44709367467695155</v>
      </c>
      <c r="AX69" s="6">
        <v>1.3252787379323452</v>
      </c>
      <c r="AY69" s="6">
        <v>0.19640429062712056</v>
      </c>
      <c r="AZ69" s="6">
        <v>1.2779012569158099</v>
      </c>
      <c r="BA69" s="6">
        <v>0.20306414791411098</v>
      </c>
      <c r="BB69" s="6">
        <v>79.90234430258144</v>
      </c>
      <c r="BC69" s="6">
        <v>106.59915117757402</v>
      </c>
      <c r="BD69" s="6">
        <v>2.8725980418772341</v>
      </c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</row>
    <row r="70" spans="2:121" x14ac:dyDescent="0.35">
      <c r="B70" s="1" t="s">
        <v>84</v>
      </c>
      <c r="C70" s="1" t="s">
        <v>188</v>
      </c>
      <c r="E70" s="14">
        <v>8.2000000000000739E-2</v>
      </c>
      <c r="F70" s="1"/>
      <c r="G70" s="1"/>
      <c r="H70" s="6"/>
      <c r="I70" s="6"/>
      <c r="J70" s="6"/>
      <c r="K70" s="6"/>
      <c r="L70" s="6"/>
      <c r="M70" s="6"/>
      <c r="N70" s="6"/>
      <c r="O70" s="2"/>
      <c r="P70" s="2"/>
      <c r="Q70" s="2"/>
      <c r="R70" s="6">
        <v>6.5635366869034115</v>
      </c>
      <c r="S70" s="6">
        <v>0.35517154440967058</v>
      </c>
      <c r="T70" s="6">
        <v>0.27389456855821359</v>
      </c>
      <c r="U70" s="6">
        <v>0.3230412708711799</v>
      </c>
      <c r="V70" s="6">
        <v>1.9295371292152308E-3</v>
      </c>
      <c r="W70" s="6">
        <v>70.19404401780784</v>
      </c>
      <c r="X70" s="6">
        <v>59.236840222395955</v>
      </c>
      <c r="Y70" s="6">
        <v>0.3573826560789356</v>
      </c>
      <c r="Z70" s="6">
        <v>3.8075088936327106E-3</v>
      </c>
      <c r="AA70" s="6">
        <v>4.4015693723176437</v>
      </c>
      <c r="AB70" s="6">
        <v>3.9778864928783353E-2</v>
      </c>
      <c r="AC70" s="6">
        <v>12.834024329346299</v>
      </c>
      <c r="AD70" s="6">
        <v>58.123785373130794</v>
      </c>
      <c r="AE70" s="6">
        <v>375.87321315456745</v>
      </c>
      <c r="AF70" s="6">
        <v>2.5694202072120049</v>
      </c>
      <c r="AG70" s="6">
        <v>558.27952907811368</v>
      </c>
      <c r="AH70" s="6">
        <v>1.1664074580590409</v>
      </c>
      <c r="AI70" s="6">
        <v>28.166103787546092</v>
      </c>
      <c r="AJ70" s="6">
        <v>12.112724386061508</v>
      </c>
      <c r="AK70" s="6">
        <v>2.7700802214939051</v>
      </c>
      <c r="AL70" s="6">
        <v>0.78996873566681547</v>
      </c>
      <c r="AM70" s="6">
        <v>1.7864846697311882</v>
      </c>
      <c r="AN70" s="6">
        <v>12.0006269676757</v>
      </c>
      <c r="AO70" s="6">
        <v>22.227442678186978</v>
      </c>
      <c r="AP70" s="6">
        <v>2.7584850075280958</v>
      </c>
      <c r="AQ70" s="6">
        <v>10.878588882095023</v>
      </c>
      <c r="AR70" s="6">
        <v>2.246497811882203</v>
      </c>
      <c r="AS70" s="6">
        <v>0.54644754055590794</v>
      </c>
      <c r="AT70" s="6">
        <v>2.2051802980864528</v>
      </c>
      <c r="AU70" s="6">
        <v>0.34098344683838822</v>
      </c>
      <c r="AV70" s="6">
        <v>2.0698113234788158</v>
      </c>
      <c r="AW70" s="6">
        <v>0.43497905511265278</v>
      </c>
      <c r="AX70" s="6">
        <v>1.2698503432050756</v>
      </c>
      <c r="AY70" s="6">
        <v>0.18557154918014845</v>
      </c>
      <c r="AZ70" s="6">
        <v>1.2066282468370448</v>
      </c>
      <c r="BA70" s="6">
        <v>0.19329351707851664</v>
      </c>
      <c r="BB70" s="6">
        <v>75.376626591007408</v>
      </c>
      <c r="BC70" s="6">
        <v>109.454320096308</v>
      </c>
      <c r="BD70" s="6">
        <v>2.9826116426418623</v>
      </c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</row>
    <row r="71" spans="2:121" x14ac:dyDescent="0.35">
      <c r="B71" s="1" t="s">
        <v>85</v>
      </c>
      <c r="C71" s="1" t="s">
        <v>189</v>
      </c>
      <c r="E71" s="14">
        <v>6.5599999999999881E-2</v>
      </c>
      <c r="F71" s="1"/>
      <c r="G71" s="1"/>
      <c r="H71" s="6"/>
      <c r="I71" s="6"/>
      <c r="J71" s="6"/>
      <c r="K71" s="6"/>
      <c r="L71" s="6"/>
      <c r="M71" s="6"/>
      <c r="N71" s="6"/>
      <c r="O71" s="2"/>
      <c r="P71" s="2"/>
      <c r="Q71" s="2"/>
      <c r="R71" s="6">
        <v>7.0770873015813898</v>
      </c>
      <c r="S71" s="6"/>
      <c r="T71" s="6">
        <v>0.37004836535142438</v>
      </c>
      <c r="U71" s="6">
        <v>0.369590054814665</v>
      </c>
      <c r="V71" s="6"/>
      <c r="W71" s="6">
        <v>76.857240586254534</v>
      </c>
      <c r="X71" s="6">
        <v>68.543850347737191</v>
      </c>
      <c r="Y71" s="6">
        <v>0.38483855250991772</v>
      </c>
      <c r="Z71" s="6"/>
      <c r="AA71" s="6">
        <v>4.8970102803310853</v>
      </c>
      <c r="AB71" s="6"/>
      <c r="AC71" s="6">
        <v>13.134895957755813</v>
      </c>
      <c r="AD71" s="6">
        <v>64.413536760512812</v>
      </c>
      <c r="AE71" s="6">
        <v>440.76166809881056</v>
      </c>
      <c r="AF71" s="6"/>
      <c r="AG71" s="6">
        <v>595.02224193528934</v>
      </c>
      <c r="AH71" s="6"/>
      <c r="AI71" s="6">
        <v>33.531946024054882</v>
      </c>
      <c r="AJ71" s="6">
        <v>13.253287425646437</v>
      </c>
      <c r="AK71" s="6">
        <v>3.4891765834363611</v>
      </c>
      <c r="AL71" s="6">
        <v>0.69263351736348933</v>
      </c>
      <c r="AM71" s="6">
        <v>1.8810378766059852</v>
      </c>
      <c r="AN71" s="6">
        <v>13.451326909468063</v>
      </c>
      <c r="AO71" s="6">
        <v>24.606771656431857</v>
      </c>
      <c r="AP71" s="6">
        <v>3.0821180419678593</v>
      </c>
      <c r="AQ71" s="6">
        <v>12.098209167844182</v>
      </c>
      <c r="AR71" s="6">
        <v>2.508018775500819</v>
      </c>
      <c r="AS71" s="6">
        <v>0.60520774547635259</v>
      </c>
      <c r="AT71" s="6">
        <v>2.4642189436416881</v>
      </c>
      <c r="AU71" s="6">
        <v>0.37909779161697765</v>
      </c>
      <c r="AV71" s="6">
        <v>2.2323000841743172</v>
      </c>
      <c r="AW71" s="6">
        <v>0.48253444802101564</v>
      </c>
      <c r="AX71" s="6">
        <v>1.366480444783116</v>
      </c>
      <c r="AY71" s="6">
        <v>0.20710472157751256</v>
      </c>
      <c r="AZ71" s="6">
        <v>1.3488127840880693</v>
      </c>
      <c r="BA71" s="6">
        <v>0.21023736187532094</v>
      </c>
      <c r="BB71" s="6">
        <v>78.883341427528066</v>
      </c>
      <c r="BC71" s="6">
        <v>125.32816175065176</v>
      </c>
      <c r="BD71" s="6">
        <v>3.2488872180892354</v>
      </c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</row>
    <row r="72" spans="2:121" x14ac:dyDescent="0.35">
      <c r="B72" s="1" t="s">
        <v>86</v>
      </c>
      <c r="C72" s="1" t="s">
        <v>190</v>
      </c>
      <c r="E72" s="14">
        <v>6.3200000000000145E-2</v>
      </c>
      <c r="F72" s="1"/>
      <c r="G72" s="1"/>
      <c r="H72" s="6"/>
      <c r="I72" s="6"/>
      <c r="J72" s="6"/>
      <c r="K72" s="6"/>
      <c r="L72" s="6"/>
      <c r="M72" s="6"/>
      <c r="N72" s="6"/>
      <c r="O72" s="2"/>
      <c r="P72" s="2"/>
      <c r="Q72" s="2"/>
      <c r="R72" s="6">
        <v>7.8344987114999931</v>
      </c>
      <c r="S72" s="6"/>
      <c r="T72" s="6">
        <v>0.31831546589448106</v>
      </c>
      <c r="U72" s="6">
        <v>0.42298092997816095</v>
      </c>
      <c r="V72" s="6"/>
      <c r="W72" s="6">
        <v>85.091204453181476</v>
      </c>
      <c r="X72" s="6">
        <v>75.091958418699519</v>
      </c>
      <c r="Y72" s="6">
        <v>0.38990500544033035</v>
      </c>
      <c r="Z72" s="6"/>
      <c r="AA72" s="6">
        <v>5.5468399432427749</v>
      </c>
      <c r="AB72" s="6"/>
      <c r="AC72" s="6">
        <v>13.594842833835255</v>
      </c>
      <c r="AD72" s="6">
        <v>70.040515917366008</v>
      </c>
      <c r="AE72" s="6">
        <v>537.25388943720475</v>
      </c>
      <c r="AF72" s="6"/>
      <c r="AG72" s="6">
        <v>786.56395443775216</v>
      </c>
      <c r="AH72" s="6"/>
      <c r="AI72" s="6">
        <v>34.307039161353686</v>
      </c>
      <c r="AJ72" s="6">
        <v>14.327343470866232</v>
      </c>
      <c r="AK72" s="6">
        <v>3.981099768688003</v>
      </c>
      <c r="AL72" s="6">
        <v>1.1039993500878083</v>
      </c>
      <c r="AM72" s="6">
        <v>2.4950155038564272</v>
      </c>
      <c r="AN72" s="6">
        <v>14.508745376294691</v>
      </c>
      <c r="AO72" s="6">
        <v>26.520891462235408</v>
      </c>
      <c r="AP72" s="6">
        <v>3.3219733036363843</v>
      </c>
      <c r="AQ72" s="6">
        <v>13.263941860507758</v>
      </c>
      <c r="AR72" s="6">
        <v>2.7778583522732605</v>
      </c>
      <c r="AS72" s="6">
        <v>0.64771934512802587</v>
      </c>
      <c r="AT72" s="6">
        <v>2.7087685891945119</v>
      </c>
      <c r="AU72" s="6">
        <v>0.40842156707945088</v>
      </c>
      <c r="AV72" s="6">
        <v>2.5134598923230835</v>
      </c>
      <c r="AW72" s="6">
        <v>0.51550570495963499</v>
      </c>
      <c r="AX72" s="6">
        <v>1.5400213398029565</v>
      </c>
      <c r="AY72" s="6">
        <v>0.2250362007031724</v>
      </c>
      <c r="AZ72" s="6">
        <v>1.4377916776974031</v>
      </c>
      <c r="BA72" s="6">
        <v>0.22670126854097969</v>
      </c>
      <c r="BB72" s="6">
        <v>92.282491139919443</v>
      </c>
      <c r="BC72" s="6">
        <v>138.35916341455047</v>
      </c>
      <c r="BD72" s="6">
        <v>3.2735957441275008</v>
      </c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</row>
    <row r="73" spans="2:121" x14ac:dyDescent="0.35">
      <c r="B73" s="1" t="s">
        <v>87</v>
      </c>
      <c r="C73" s="1" t="s">
        <v>191</v>
      </c>
      <c r="E73" s="14">
        <v>4.3099999999999028E-2</v>
      </c>
      <c r="F73" s="1"/>
      <c r="G73" s="1"/>
      <c r="H73" s="6"/>
      <c r="I73" s="6"/>
      <c r="J73" s="6"/>
      <c r="K73" s="6"/>
      <c r="L73" s="6"/>
      <c r="M73" s="6"/>
      <c r="N73" s="6"/>
      <c r="O73" s="2"/>
      <c r="P73" s="2"/>
      <c r="Q73" s="2"/>
      <c r="R73" s="6">
        <v>7.2795716293209178</v>
      </c>
      <c r="S73" s="6"/>
      <c r="T73" s="6">
        <v>0.44778203512455289</v>
      </c>
      <c r="U73" s="6">
        <v>0.37936093159637718</v>
      </c>
      <c r="V73" s="6"/>
      <c r="W73" s="6">
        <v>78.398075889264859</v>
      </c>
      <c r="X73" s="6">
        <v>69.623461920397105</v>
      </c>
      <c r="Y73" s="6">
        <v>0.4002141835779684</v>
      </c>
      <c r="Z73" s="6"/>
      <c r="AA73" s="6">
        <v>5.0331255062833753</v>
      </c>
      <c r="AB73" s="6"/>
      <c r="AC73" s="6">
        <v>12.723276849752954</v>
      </c>
      <c r="AD73" s="6">
        <v>62.537811757268223</v>
      </c>
      <c r="AE73" s="6">
        <v>553.32497948089144</v>
      </c>
      <c r="AF73" s="6"/>
      <c r="AG73" s="6">
        <v>655.67832399171687</v>
      </c>
      <c r="AH73" s="6"/>
      <c r="AI73" s="6">
        <v>37.918164231821329</v>
      </c>
      <c r="AJ73" s="6">
        <v>13.074283178263393</v>
      </c>
      <c r="AK73" s="6">
        <v>3.8359237189975119</v>
      </c>
      <c r="AL73" s="6">
        <v>0.76737978414913122</v>
      </c>
      <c r="AM73" s="6">
        <v>2.1682916714085838</v>
      </c>
      <c r="AN73" s="6">
        <v>13.366904997350199</v>
      </c>
      <c r="AO73" s="6">
        <v>24.198862735196261</v>
      </c>
      <c r="AP73" s="6">
        <v>3.0348478919048887</v>
      </c>
      <c r="AQ73" s="6">
        <v>11.828158864015061</v>
      </c>
      <c r="AR73" s="6">
        <v>2.4357128773347392</v>
      </c>
      <c r="AS73" s="6">
        <v>0.5585692152922801</v>
      </c>
      <c r="AT73" s="6">
        <v>2.4103720257564429</v>
      </c>
      <c r="AU73" s="6">
        <v>0.37504069621684205</v>
      </c>
      <c r="AV73" s="6">
        <v>2.2771263121174878</v>
      </c>
      <c r="AW73" s="6">
        <v>0.46667780264998515</v>
      </c>
      <c r="AX73" s="6">
        <v>1.4086237428350514</v>
      </c>
      <c r="AY73" s="6">
        <v>0.20600611398200808</v>
      </c>
      <c r="AZ73" s="6">
        <v>1.3199675704654366</v>
      </c>
      <c r="BA73" s="6">
        <v>0.20350078568092139</v>
      </c>
      <c r="BB73" s="6">
        <v>88.40506114190211</v>
      </c>
      <c r="BC73" s="6">
        <v>126.34436228997991</v>
      </c>
      <c r="BD73" s="6">
        <v>3.0913289250773186</v>
      </c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</row>
    <row r="74" spans="2:121" x14ac:dyDescent="0.35">
      <c r="B74" s="1" t="s">
        <v>111</v>
      </c>
      <c r="C74" s="1" t="s">
        <v>192</v>
      </c>
      <c r="E74" s="14">
        <v>6.0299999999998022E-2</v>
      </c>
      <c r="F74" s="1"/>
      <c r="G74" s="1"/>
      <c r="H74" s="6"/>
      <c r="I74" s="6"/>
      <c r="J74" s="6"/>
      <c r="K74" s="6"/>
      <c r="L74" s="6"/>
      <c r="M74" s="6"/>
      <c r="N74" s="6"/>
      <c r="O74" s="2"/>
      <c r="P74" s="2"/>
      <c r="Q74" s="2"/>
      <c r="R74" s="6">
        <v>6.6598290674551555</v>
      </c>
      <c r="S74" s="6">
        <v>0.31820153397781881</v>
      </c>
      <c r="T74" s="6">
        <v>0.29056091924546412</v>
      </c>
      <c r="U74" s="6">
        <v>0.32606082488496618</v>
      </c>
      <c r="V74" s="6">
        <v>4.4770316506390446E-3</v>
      </c>
      <c r="W74" s="6">
        <v>75.727466320732205</v>
      </c>
      <c r="X74" s="6">
        <v>62.745615351160872</v>
      </c>
      <c r="Y74" s="6">
        <v>0.42586190697926352</v>
      </c>
      <c r="Z74" s="6">
        <v>5.7292338760068333E-3</v>
      </c>
      <c r="AA74" s="6">
        <v>4.9030454951490805</v>
      </c>
      <c r="AB74" s="6">
        <v>7.5874564310220022E-2</v>
      </c>
      <c r="AC74" s="6">
        <v>11.818631070456149</v>
      </c>
      <c r="AD74" s="6">
        <v>59.23912888774813</v>
      </c>
      <c r="AE74" s="6">
        <v>494.30849443769506</v>
      </c>
      <c r="AF74" s="6">
        <v>1.5323823842580289</v>
      </c>
      <c r="AG74" s="6">
        <v>510.24257966057422</v>
      </c>
      <c r="AH74" s="6">
        <v>2.4825118697560136</v>
      </c>
      <c r="AI74" s="6">
        <v>36.638665975124681</v>
      </c>
      <c r="AJ74" s="6">
        <v>12.691814164297609</v>
      </c>
      <c r="AK74" s="6">
        <v>3.4338363814930291</v>
      </c>
      <c r="AL74" s="6">
        <v>0.79286605876714178</v>
      </c>
      <c r="AM74" s="6">
        <v>1.5598771496276127</v>
      </c>
      <c r="AN74" s="6">
        <v>12.651894980546169</v>
      </c>
      <c r="AO74" s="6">
        <v>21.911137362952545</v>
      </c>
      <c r="AP74" s="6">
        <v>2.8654732342907274</v>
      </c>
      <c r="AQ74" s="6">
        <v>11.381547876313434</v>
      </c>
      <c r="AR74" s="6">
        <v>2.409898434481319</v>
      </c>
      <c r="AS74" s="6">
        <v>0.56822497107912395</v>
      </c>
      <c r="AT74" s="6">
        <v>2.3160629244003377</v>
      </c>
      <c r="AU74" s="6">
        <v>0.36632072462489046</v>
      </c>
      <c r="AV74" s="6">
        <v>2.1696607045802256</v>
      </c>
      <c r="AW74" s="6">
        <v>0.46254026486521571</v>
      </c>
      <c r="AX74" s="6">
        <v>1.3574269089509603</v>
      </c>
      <c r="AY74" s="6">
        <v>0.19855007746237752</v>
      </c>
      <c r="AZ74" s="6">
        <v>1.336356406255014</v>
      </c>
      <c r="BA74" s="6">
        <v>0.20818937495150638</v>
      </c>
      <c r="BB74" s="6">
        <v>90.894998037545477</v>
      </c>
      <c r="BC74" s="6">
        <v>115.12457408779227</v>
      </c>
      <c r="BD74" s="6">
        <v>3.0376997927342662</v>
      </c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</row>
    <row r="75" spans="2:121" x14ac:dyDescent="0.35">
      <c r="B75" s="1" t="s">
        <v>112</v>
      </c>
      <c r="C75" s="1" t="s">
        <v>193</v>
      </c>
      <c r="E75" s="14">
        <v>2.0889999999999986</v>
      </c>
      <c r="F75" s="1"/>
      <c r="G75" s="1"/>
      <c r="H75" s="6"/>
      <c r="I75" s="6"/>
      <c r="J75" s="6"/>
      <c r="K75" s="6"/>
      <c r="L75" s="6"/>
      <c r="M75" s="6"/>
      <c r="N75" s="6"/>
      <c r="O75" s="2"/>
      <c r="P75" s="2"/>
      <c r="Q75" s="2"/>
      <c r="R75" s="6">
        <v>2.5120586434091039</v>
      </c>
      <c r="S75" s="6">
        <v>4.9214367480188453E-2</v>
      </c>
      <c r="T75" s="6">
        <v>0.34486685689825958</v>
      </c>
      <c r="U75" s="6">
        <v>0.12588067958279692</v>
      </c>
      <c r="V75" s="6">
        <v>1.3119175750628891E-3</v>
      </c>
      <c r="W75" s="6">
        <v>50.164253027333338</v>
      </c>
      <c r="X75" s="6">
        <v>21.766112875032743</v>
      </c>
      <c r="Y75" s="6">
        <v>0.15192914525200493</v>
      </c>
      <c r="Z75" s="6">
        <v>1.5360152491636077E-3</v>
      </c>
      <c r="AA75" s="6">
        <v>2.3953327457058506</v>
      </c>
      <c r="AB75" s="6">
        <v>1.2273669144986572E-2</v>
      </c>
      <c r="AC75" s="6">
        <v>5.6456420118761166</v>
      </c>
      <c r="AD75" s="6">
        <v>26.736586911520174</v>
      </c>
      <c r="AE75" s="6">
        <v>247.65847510889546</v>
      </c>
      <c r="AF75" s="6">
        <v>1.4877142753795927</v>
      </c>
      <c r="AG75" s="6">
        <v>316.95047379103795</v>
      </c>
      <c r="AH75" s="6">
        <v>1.1115424112565528</v>
      </c>
      <c r="AI75" s="6">
        <v>10.036859866120473</v>
      </c>
      <c r="AJ75" s="6">
        <v>7.4679305753021294</v>
      </c>
      <c r="AK75" s="6">
        <v>1.576708404376322</v>
      </c>
      <c r="AL75" s="6">
        <v>1.3008507237355313</v>
      </c>
      <c r="AM75" s="6">
        <v>2.4726714174407789</v>
      </c>
      <c r="AN75" s="6">
        <v>5.7283633733790298</v>
      </c>
      <c r="AO75" s="6">
        <v>8.6339155783802699</v>
      </c>
      <c r="AP75" s="6">
        <v>1.3448869532066723</v>
      </c>
      <c r="AQ75" s="6">
        <v>5.5050603038243926</v>
      </c>
      <c r="AR75" s="6">
        <v>1.2108961471243778</v>
      </c>
      <c r="AS75" s="6">
        <v>0.36347365934023179</v>
      </c>
      <c r="AT75" s="6">
        <v>1.2773237077921173</v>
      </c>
      <c r="AU75" s="6">
        <v>0.19107913091044357</v>
      </c>
      <c r="AV75" s="6">
        <v>1.1963773467711651</v>
      </c>
      <c r="AW75" s="6">
        <v>0.26187722941608876</v>
      </c>
      <c r="AX75" s="6">
        <v>0.74944711542479825</v>
      </c>
      <c r="AY75" s="6">
        <v>0.11605573768181306</v>
      </c>
      <c r="AZ75" s="6">
        <v>0.76520935454089367</v>
      </c>
      <c r="BA75" s="6">
        <v>0.12573651858911153</v>
      </c>
      <c r="BB75" s="6">
        <v>39.251556868821702</v>
      </c>
      <c r="BC75" s="6">
        <v>41.088576369247605</v>
      </c>
      <c r="BD75" s="6">
        <v>1.5499094217813403</v>
      </c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</row>
    <row r="76" spans="2:121" x14ac:dyDescent="0.35">
      <c r="E76" s="16"/>
      <c r="F76" s="1"/>
      <c r="G76" s="1"/>
      <c r="H76" s="6"/>
      <c r="I76" s="6"/>
      <c r="J76" s="6"/>
      <c r="K76" s="6"/>
      <c r="L76" s="6"/>
      <c r="M76" s="7"/>
      <c r="N76" s="7"/>
      <c r="O76" s="4"/>
      <c r="P76" s="4"/>
      <c r="Q76" s="4"/>
      <c r="R76" s="7"/>
      <c r="S76" s="7"/>
      <c r="T76" s="7"/>
      <c r="U76" s="7"/>
      <c r="V76" s="7"/>
      <c r="W76" s="7"/>
      <c r="X76" s="7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</row>
    <row r="77" spans="2:121" x14ac:dyDescent="0.35">
      <c r="B77" s="1" t="s">
        <v>118</v>
      </c>
      <c r="E77" s="17"/>
      <c r="F77" s="1"/>
      <c r="G77" s="1"/>
      <c r="H77" s="6"/>
      <c r="I77" s="6"/>
      <c r="J77" s="6"/>
      <c r="K77" s="6"/>
      <c r="L77" s="6"/>
      <c r="M77" s="7"/>
      <c r="N77" s="7"/>
      <c r="O77" s="4"/>
      <c r="P77" s="4"/>
      <c r="Q77" s="4"/>
      <c r="R77" s="7"/>
      <c r="S77" s="7"/>
      <c r="T77" s="7"/>
      <c r="U77" s="7"/>
      <c r="V77" s="7"/>
      <c r="W77" s="7"/>
      <c r="X77" s="7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</row>
    <row r="78" spans="2:121" x14ac:dyDescent="0.35">
      <c r="B78" s="1" t="s">
        <v>55</v>
      </c>
      <c r="C78" s="1" t="s">
        <v>179</v>
      </c>
      <c r="E78" s="14">
        <v>7.2800000000000906E-2</v>
      </c>
      <c r="F78" s="1"/>
      <c r="G78" s="1"/>
      <c r="H78" s="6"/>
      <c r="I78" s="6"/>
      <c r="J78" s="6"/>
      <c r="K78" s="6"/>
      <c r="L78" s="6"/>
      <c r="M78" s="6"/>
      <c r="N78" s="6"/>
      <c r="O78" s="2"/>
      <c r="P78" s="2"/>
      <c r="Q78" s="2"/>
      <c r="R78" s="6">
        <v>5.4821899269120911</v>
      </c>
      <c r="S78" s="6"/>
      <c r="T78" s="6">
        <v>0.24363221493683904</v>
      </c>
      <c r="U78" s="6">
        <v>0.27474201089307426</v>
      </c>
      <c r="V78" s="6"/>
      <c r="W78" s="6">
        <v>60.822383506522506</v>
      </c>
      <c r="X78" s="6">
        <v>51.184698691703623</v>
      </c>
      <c r="Y78" s="6">
        <v>0.44164499307050115</v>
      </c>
      <c r="Z78" s="6"/>
      <c r="AA78" s="6">
        <v>3.3070163572594073</v>
      </c>
      <c r="AB78" s="6"/>
      <c r="AC78" s="6">
        <v>10.024715083999324</v>
      </c>
      <c r="AD78" s="6">
        <v>59.200073776355737</v>
      </c>
      <c r="AE78" s="6">
        <v>132.29638967261204</v>
      </c>
      <c r="AF78" s="6"/>
      <c r="AG78" s="6">
        <v>431.40383047565331</v>
      </c>
      <c r="AH78" s="6"/>
      <c r="AI78" s="6">
        <v>25.892073232138149</v>
      </c>
      <c r="AJ78" s="6">
        <v>11.747784878160571</v>
      </c>
      <c r="AK78" s="6">
        <v>1.8871509199703351</v>
      </c>
      <c r="AL78" s="6">
        <v>2.6562846937177182</v>
      </c>
      <c r="AM78" s="6">
        <v>0.35173286111073365</v>
      </c>
      <c r="AN78" s="6">
        <v>11.422416869217185</v>
      </c>
      <c r="AO78" s="6">
        <v>19.168298384906862</v>
      </c>
      <c r="AP78" s="6">
        <v>2.611691800037256</v>
      </c>
      <c r="AQ78" s="6">
        <v>10.583356997401031</v>
      </c>
      <c r="AR78" s="6">
        <v>2.1936811332354336</v>
      </c>
      <c r="AS78" s="6">
        <v>0.58464622529325561</v>
      </c>
      <c r="AT78" s="6">
        <v>2.1564431735696088</v>
      </c>
      <c r="AU78" s="6">
        <v>0.33899328693542019</v>
      </c>
      <c r="AV78" s="6">
        <v>2.0226413246276094</v>
      </c>
      <c r="AW78" s="6">
        <v>0.42891929013333074</v>
      </c>
      <c r="AX78" s="6">
        <v>1.2566803634029051</v>
      </c>
      <c r="AY78" s="6">
        <v>0.18163829391792716</v>
      </c>
      <c r="AZ78" s="6">
        <v>1.1613652163563033</v>
      </c>
      <c r="BA78" s="6">
        <v>0.19318219715831297</v>
      </c>
      <c r="BB78" s="6">
        <v>43.666454185304154</v>
      </c>
      <c r="BC78" s="6">
        <v>96.938214595772081</v>
      </c>
      <c r="BD78" s="6">
        <v>2.748010092106524</v>
      </c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</row>
    <row r="79" spans="2:121" x14ac:dyDescent="0.35">
      <c r="B79" s="1" t="s">
        <v>56</v>
      </c>
      <c r="C79" s="1" t="s">
        <v>181</v>
      </c>
      <c r="E79" s="14">
        <v>0.29649999999999999</v>
      </c>
      <c r="F79" s="1"/>
      <c r="G79" s="1"/>
      <c r="H79" s="6">
        <v>0.80539256882379651</v>
      </c>
      <c r="I79" s="6">
        <v>2.569826188546372E-2</v>
      </c>
      <c r="J79" s="6">
        <v>8.7338271223744197</v>
      </c>
      <c r="K79" s="6">
        <v>0.14817632161057676</v>
      </c>
      <c r="L79" s="6">
        <v>1.59878108</v>
      </c>
      <c r="M79" s="6">
        <f>J79-L79</f>
        <v>7.1350460423744195</v>
      </c>
      <c r="N79" s="6"/>
      <c r="O79" s="2"/>
      <c r="P79" s="2"/>
      <c r="Q79" s="2"/>
      <c r="R79" s="6">
        <v>3.7673070875962669</v>
      </c>
      <c r="S79" s="6"/>
      <c r="T79" s="6">
        <v>0.18367894118629452</v>
      </c>
      <c r="U79" s="6">
        <v>0.18655175922784148</v>
      </c>
      <c r="V79" s="6"/>
      <c r="W79" s="6">
        <v>47.300170410354511</v>
      </c>
      <c r="X79" s="6">
        <v>28.298416105486545</v>
      </c>
      <c r="Y79" s="6">
        <v>0.31895647803085642</v>
      </c>
      <c r="Z79" s="6"/>
      <c r="AA79" s="6">
        <v>2.3123508893380995</v>
      </c>
      <c r="AB79" s="6"/>
      <c r="AC79" s="6">
        <v>7.210431602853772</v>
      </c>
      <c r="AD79" s="6">
        <v>37.405505892195528</v>
      </c>
      <c r="AE79" s="6">
        <v>88.0211357297364</v>
      </c>
      <c r="AF79" s="6"/>
      <c r="AG79" s="6">
        <v>136.69826377848551</v>
      </c>
      <c r="AH79" s="6"/>
      <c r="AI79" s="6">
        <v>9.5403688263334718</v>
      </c>
      <c r="AJ79" s="6">
        <v>7.9640104432796193</v>
      </c>
      <c r="AK79" s="6">
        <v>1.134717232369107</v>
      </c>
      <c r="AL79" s="6">
        <v>0.44141779058807323</v>
      </c>
      <c r="AM79" s="6">
        <v>0.37000585601759423</v>
      </c>
      <c r="AN79" s="6">
        <v>7.5312764273783364</v>
      </c>
      <c r="AO79" s="6">
        <v>12.758257958854914</v>
      </c>
      <c r="AP79" s="6">
        <v>1.7560225091060111</v>
      </c>
      <c r="AQ79" s="6">
        <v>7.0606755411291564</v>
      </c>
      <c r="AR79" s="6">
        <v>1.4959079928957755</v>
      </c>
      <c r="AS79" s="6">
        <v>0.37026522438818565</v>
      </c>
      <c r="AT79" s="6">
        <v>1.4816708112931867</v>
      </c>
      <c r="AU79" s="6">
        <v>0.23318557803844037</v>
      </c>
      <c r="AV79" s="6">
        <v>1.3861153833503042</v>
      </c>
      <c r="AW79" s="6">
        <v>0.29040560062157994</v>
      </c>
      <c r="AX79" s="6">
        <v>0.85791387155870524</v>
      </c>
      <c r="AY79" s="6">
        <v>0.1243751961245394</v>
      </c>
      <c r="AZ79" s="6">
        <v>0.86190739646528691</v>
      </c>
      <c r="BA79" s="6">
        <v>0.14111237011062513</v>
      </c>
      <c r="BB79" s="6">
        <v>24.528520552469402</v>
      </c>
      <c r="BC79" s="6">
        <v>62.349549138162416</v>
      </c>
      <c r="BD79" s="6">
        <v>1.8045047238795853</v>
      </c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</row>
    <row r="80" spans="2:121" x14ac:dyDescent="0.35">
      <c r="B80" s="1" t="s">
        <v>57</v>
      </c>
      <c r="C80" s="1" t="s">
        <v>182</v>
      </c>
      <c r="E80" s="14">
        <v>0.34849999999999959</v>
      </c>
      <c r="F80" s="1"/>
      <c r="G80" s="1"/>
      <c r="H80" s="6">
        <v>0.68883660787654333</v>
      </c>
      <c r="I80" s="6">
        <v>4.195336663859206E-2</v>
      </c>
      <c r="J80" s="6">
        <v>7.7166295337277955</v>
      </c>
      <c r="K80" s="6">
        <v>0.13734383184755958</v>
      </c>
      <c r="L80" s="6">
        <v>1.6317667599999999</v>
      </c>
      <c r="M80" s="6">
        <f t="shared" ref="M80" si="7">J80-L80</f>
        <v>6.0848627737277958</v>
      </c>
      <c r="N80" s="6"/>
      <c r="O80" s="2"/>
      <c r="P80" s="2"/>
      <c r="Q80" s="2"/>
      <c r="R80" s="6">
        <v>4.0148317074700373</v>
      </c>
      <c r="S80" s="6">
        <v>0.15331120530041931</v>
      </c>
      <c r="T80" s="6">
        <v>0.19610025030328115</v>
      </c>
      <c r="U80" s="6">
        <v>0.202108054936677</v>
      </c>
      <c r="V80" s="6">
        <v>1.209688518486185E-3</v>
      </c>
      <c r="W80" s="6">
        <v>51.743827643359175</v>
      </c>
      <c r="X80" s="6">
        <v>29.061573890609587</v>
      </c>
      <c r="Y80" s="6">
        <v>0.34366811140269549</v>
      </c>
      <c r="Z80" s="6">
        <v>4.6578917631577565E-3</v>
      </c>
      <c r="AA80" s="6">
        <v>2.5020226587242824</v>
      </c>
      <c r="AB80" s="6">
        <v>4.8019465559475893E-2</v>
      </c>
      <c r="AC80" s="6">
        <v>7.8204298734574813</v>
      </c>
      <c r="AD80" s="6">
        <v>38.828086339749603</v>
      </c>
      <c r="AE80" s="6">
        <v>82.774526046781773</v>
      </c>
      <c r="AF80" s="6">
        <v>0.47605699681163571</v>
      </c>
      <c r="AG80" s="6">
        <v>140.60677730810352</v>
      </c>
      <c r="AH80" s="6">
        <v>3.1546905170824004</v>
      </c>
      <c r="AI80" s="6">
        <v>8.715698119052588</v>
      </c>
      <c r="AJ80" s="6">
        <v>8.5859698735295353</v>
      </c>
      <c r="AK80" s="6">
        <v>1.0873677326484046</v>
      </c>
      <c r="AL80" s="6">
        <v>0.2855945382199907</v>
      </c>
      <c r="AM80" s="6">
        <v>0.39985567371125386</v>
      </c>
      <c r="AN80" s="6">
        <v>8.0150660011444383</v>
      </c>
      <c r="AO80" s="6">
        <v>13.583591096161655</v>
      </c>
      <c r="AP80" s="6">
        <v>1.8884240279199567</v>
      </c>
      <c r="AQ80" s="6">
        <v>7.6520973578621119</v>
      </c>
      <c r="AR80" s="6">
        <v>1.6382465789024157</v>
      </c>
      <c r="AS80" s="6">
        <v>0.41052391149434186</v>
      </c>
      <c r="AT80" s="6">
        <v>1.6138292445684264</v>
      </c>
      <c r="AU80" s="6">
        <v>0.25558648298870607</v>
      </c>
      <c r="AV80" s="6">
        <v>1.5327853912945932</v>
      </c>
      <c r="AW80" s="6">
        <v>0.3133285875747876</v>
      </c>
      <c r="AX80" s="6">
        <v>0.9278047239049374</v>
      </c>
      <c r="AY80" s="6">
        <v>0.13839004023139179</v>
      </c>
      <c r="AZ80" s="6">
        <v>0.92352670560680816</v>
      </c>
      <c r="BA80" s="6">
        <v>0.15014529700659093</v>
      </c>
      <c r="BB80" s="6">
        <v>25.411167804439508</v>
      </c>
      <c r="BC80" s="6">
        <v>66.590407438511278</v>
      </c>
      <c r="BD80" s="6">
        <v>2.0094943853162501</v>
      </c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</row>
    <row r="81" spans="2:121" x14ac:dyDescent="0.35">
      <c r="B81" s="1" t="s">
        <v>58</v>
      </c>
      <c r="C81" s="1" t="s">
        <v>183</v>
      </c>
      <c r="E81" s="14">
        <v>0.16169999999999973</v>
      </c>
      <c r="F81" s="1"/>
      <c r="G81" s="1"/>
      <c r="H81" s="6">
        <v>0.57992636795101915</v>
      </c>
      <c r="I81" s="6">
        <v>3.3704029863314056E-2</v>
      </c>
      <c r="J81" s="6">
        <v>7.1287048943854421</v>
      </c>
      <c r="K81" s="6">
        <v>0.10640244444102717</v>
      </c>
      <c r="L81" s="6"/>
      <c r="M81" s="6"/>
      <c r="N81" s="6"/>
      <c r="O81" s="2"/>
      <c r="P81" s="2"/>
      <c r="Q81" s="2"/>
      <c r="R81" s="6">
        <v>6.7897116869786087</v>
      </c>
      <c r="S81" s="6"/>
      <c r="T81" s="6">
        <v>0.23561138416550345</v>
      </c>
      <c r="U81" s="6">
        <v>0.33684494078651145</v>
      </c>
      <c r="V81" s="6"/>
      <c r="W81" s="6">
        <v>78.71261248650103</v>
      </c>
      <c r="X81" s="6">
        <v>47.774925355973714</v>
      </c>
      <c r="Y81" s="6">
        <v>0.56411962677420491</v>
      </c>
      <c r="Z81" s="6"/>
      <c r="AA81" s="6">
        <v>3.9899818596274206</v>
      </c>
      <c r="AB81" s="6"/>
      <c r="AC81" s="6">
        <v>12.647548775997953</v>
      </c>
      <c r="AD81" s="6">
        <v>65.85229776843876</v>
      </c>
      <c r="AE81" s="6">
        <v>122.65450961181892</v>
      </c>
      <c r="AF81" s="6"/>
      <c r="AG81" s="6">
        <v>176.74757586591801</v>
      </c>
      <c r="AH81" s="6"/>
      <c r="AI81" s="6">
        <v>14.195434240561555</v>
      </c>
      <c r="AJ81" s="6">
        <v>13.340607673999974</v>
      </c>
      <c r="AK81" s="6">
        <v>1.9122530580426547</v>
      </c>
      <c r="AL81" s="6">
        <v>0.29130222568934172</v>
      </c>
      <c r="AM81" s="6">
        <v>0.3660847210125116</v>
      </c>
      <c r="AN81" s="6">
        <v>12.905775760085453</v>
      </c>
      <c r="AO81" s="6">
        <v>22.365536753393339</v>
      </c>
      <c r="AP81" s="6">
        <v>3.0559801305495697</v>
      </c>
      <c r="AQ81" s="6">
        <v>12.262519388860809</v>
      </c>
      <c r="AR81" s="6">
        <v>2.6306143585142228</v>
      </c>
      <c r="AS81" s="6">
        <v>0.61164149321422057</v>
      </c>
      <c r="AT81" s="6">
        <v>2.5819837376975672</v>
      </c>
      <c r="AU81" s="6">
        <v>0.39675794353151583</v>
      </c>
      <c r="AV81" s="6">
        <v>2.3796558592118768</v>
      </c>
      <c r="AW81" s="6">
        <v>0.4940970521943075</v>
      </c>
      <c r="AX81" s="6">
        <v>1.4490092403607107</v>
      </c>
      <c r="AY81" s="6">
        <v>0.21715149532863487</v>
      </c>
      <c r="AZ81" s="6">
        <v>1.4054842551316831</v>
      </c>
      <c r="BA81" s="6">
        <v>0.22970333036950349</v>
      </c>
      <c r="BB81" s="6">
        <v>40.94149592728926</v>
      </c>
      <c r="BC81" s="6">
        <v>112.01488465228523</v>
      </c>
      <c r="BD81" s="6">
        <v>2.5868611606441654</v>
      </c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</row>
    <row r="82" spans="2:121" x14ac:dyDescent="0.35">
      <c r="B82" s="1" t="s">
        <v>59</v>
      </c>
      <c r="C82" s="1" t="s">
        <v>184</v>
      </c>
      <c r="E82" s="14">
        <v>0.37809999999999988</v>
      </c>
      <c r="F82" s="1"/>
      <c r="G82" s="1"/>
      <c r="H82" s="6">
        <v>0.58489748145247034</v>
      </c>
      <c r="I82" s="6">
        <v>2.8184439400231933E-2</v>
      </c>
      <c r="J82" s="6">
        <v>7.3322957698462687</v>
      </c>
      <c r="K82" s="6">
        <v>0.32962145198656045</v>
      </c>
      <c r="L82" s="6">
        <v>1.7430166</v>
      </c>
      <c r="M82" s="6">
        <f t="shared" ref="M82" si="8">J82-L82</f>
        <v>5.5892791698462689</v>
      </c>
      <c r="N82" s="6"/>
      <c r="O82" s="2"/>
      <c r="P82" s="2"/>
      <c r="Q82" s="2"/>
      <c r="R82" s="6">
        <v>10.417019827726033</v>
      </c>
      <c r="S82" s="6">
        <v>0.94230113293973083</v>
      </c>
      <c r="T82" s="6">
        <v>0.25564182320310275</v>
      </c>
      <c r="U82" s="6">
        <v>0.52037524804164614</v>
      </c>
      <c r="V82" s="6">
        <v>1.1337489361539832E-2</v>
      </c>
      <c r="W82" s="6">
        <v>114.30600381629023</v>
      </c>
      <c r="X82" s="6">
        <v>66.864463808237588</v>
      </c>
      <c r="Y82" s="6">
        <v>0.74092908455408613</v>
      </c>
      <c r="Z82" s="6">
        <v>2.3879521301025938E-2</v>
      </c>
      <c r="AA82" s="6">
        <v>5.6845574190638057</v>
      </c>
      <c r="AB82" s="6">
        <v>9.500568933099629E-2</v>
      </c>
      <c r="AC82" s="6">
        <v>17.343575306229319</v>
      </c>
      <c r="AD82" s="6">
        <v>79.969037555091091</v>
      </c>
      <c r="AE82" s="6">
        <v>147.09128788895239</v>
      </c>
      <c r="AF82" s="6">
        <v>4.5868635732901737</v>
      </c>
      <c r="AG82" s="6">
        <v>182.34730969293605</v>
      </c>
      <c r="AH82" s="6">
        <v>4.6167479556967663</v>
      </c>
      <c r="AI82" s="6">
        <v>15.386047836023877</v>
      </c>
      <c r="AJ82" s="6">
        <v>18.674729540384146</v>
      </c>
      <c r="AK82" s="6">
        <v>2.0347636790417627</v>
      </c>
      <c r="AL82" s="6">
        <v>0.44416983982506936</v>
      </c>
      <c r="AM82" s="6">
        <v>0.38568017516558195</v>
      </c>
      <c r="AN82" s="6">
        <v>18.440865001454874</v>
      </c>
      <c r="AO82" s="6">
        <v>32.365618918238198</v>
      </c>
      <c r="AP82" s="6">
        <v>4.3892975709845263</v>
      </c>
      <c r="AQ82" s="6">
        <v>17.559000165533327</v>
      </c>
      <c r="AR82" s="6">
        <v>3.7249811167785669</v>
      </c>
      <c r="AS82" s="6">
        <v>0.90762808858950339</v>
      </c>
      <c r="AT82" s="6">
        <v>3.6179140219730979</v>
      </c>
      <c r="AU82" s="6">
        <v>0.55314412906814114</v>
      </c>
      <c r="AV82" s="6">
        <v>3.3793591289256559</v>
      </c>
      <c r="AW82" s="6">
        <v>0.69634182246994647</v>
      </c>
      <c r="AX82" s="6">
        <v>2.031614334555083</v>
      </c>
      <c r="AY82" s="6">
        <v>0.29788779136571103</v>
      </c>
      <c r="AZ82" s="6">
        <v>1.9258754600400014</v>
      </c>
      <c r="BA82" s="6">
        <v>0.30955214989630025</v>
      </c>
      <c r="BB82" s="6">
        <v>44.570170761936026</v>
      </c>
      <c r="BC82" s="6">
        <v>161.88017036201046</v>
      </c>
      <c r="BD82" s="6">
        <v>2.4289790260072404</v>
      </c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</row>
    <row r="83" spans="2:121" x14ac:dyDescent="0.35">
      <c r="B83" s="1" t="s">
        <v>60</v>
      </c>
      <c r="C83" s="1" t="s">
        <v>185</v>
      </c>
      <c r="E83" s="14">
        <v>0.28910000000000124</v>
      </c>
      <c r="F83" s="1"/>
      <c r="G83" s="1"/>
      <c r="H83" s="6"/>
      <c r="I83" s="6"/>
      <c r="J83" s="6"/>
      <c r="K83" s="6"/>
      <c r="L83" s="6"/>
      <c r="M83" s="6"/>
      <c r="N83" s="6"/>
      <c r="O83" s="2"/>
      <c r="P83" s="2"/>
      <c r="Q83" s="2"/>
      <c r="R83" s="6">
        <v>11.048139772983811</v>
      </c>
      <c r="S83" s="6"/>
      <c r="T83" s="6">
        <v>0.26145837582163156</v>
      </c>
      <c r="U83" s="6">
        <v>0.53666688689453335</v>
      </c>
      <c r="V83" s="6"/>
      <c r="W83" s="6">
        <v>119.66298938890192</v>
      </c>
      <c r="X83" s="6">
        <v>70.644076331742383</v>
      </c>
      <c r="Y83" s="6">
        <v>0.76357765961307666</v>
      </c>
      <c r="Z83" s="6"/>
      <c r="AA83" s="6">
        <v>5.9570207302844134</v>
      </c>
      <c r="AB83" s="6"/>
      <c r="AC83" s="6">
        <v>17.615190396887762</v>
      </c>
      <c r="AD83" s="6">
        <v>80.700619967070338</v>
      </c>
      <c r="AE83" s="6">
        <v>151.26830037267456</v>
      </c>
      <c r="AF83" s="6"/>
      <c r="AG83" s="6">
        <v>196.80163552442352</v>
      </c>
      <c r="AH83" s="6"/>
      <c r="AI83" s="6">
        <v>17.440149689724979</v>
      </c>
      <c r="AJ83" s="6">
        <v>18.852149193233611</v>
      </c>
      <c r="AK83" s="6">
        <v>2.1358049241145256</v>
      </c>
      <c r="AL83" s="6">
        <v>0.40702619530543521</v>
      </c>
      <c r="AM83" s="6">
        <v>0.38050280126018515</v>
      </c>
      <c r="AN83" s="6">
        <v>19.410814393501926</v>
      </c>
      <c r="AO83" s="6">
        <v>34.152247063091934</v>
      </c>
      <c r="AP83" s="6">
        <v>4.627350509510106</v>
      </c>
      <c r="AQ83" s="6">
        <v>18.443779389571986</v>
      </c>
      <c r="AR83" s="6">
        <v>3.8791434894220607</v>
      </c>
      <c r="AS83" s="6">
        <v>0.92601585675057108</v>
      </c>
      <c r="AT83" s="6">
        <v>3.7524216174930238</v>
      </c>
      <c r="AU83" s="6">
        <v>0.57430515502382895</v>
      </c>
      <c r="AV83" s="6">
        <v>3.4070133582028248</v>
      </c>
      <c r="AW83" s="6">
        <v>0.7256079655835701</v>
      </c>
      <c r="AX83" s="6">
        <v>2.0294778831089446</v>
      </c>
      <c r="AY83" s="6">
        <v>0.30239494994942079</v>
      </c>
      <c r="AZ83" s="6">
        <v>1.9291998441712475</v>
      </c>
      <c r="BA83" s="6">
        <v>0.31425607568956876</v>
      </c>
      <c r="BB83" s="6">
        <v>48.084452432003104</v>
      </c>
      <c r="BC83" s="6">
        <v>171.81493276226283</v>
      </c>
      <c r="BD83" s="6">
        <v>2.5480736197737741</v>
      </c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</row>
    <row r="84" spans="2:121" x14ac:dyDescent="0.35">
      <c r="B84" s="1" t="s">
        <v>61</v>
      </c>
      <c r="C84" s="1" t="s">
        <v>186</v>
      </c>
      <c r="E84" s="14">
        <v>0.19689999999999941</v>
      </c>
      <c r="F84" s="1"/>
      <c r="G84" s="1"/>
      <c r="H84" s="6"/>
      <c r="I84" s="6"/>
      <c r="J84" s="6"/>
      <c r="K84" s="6"/>
      <c r="L84" s="6"/>
      <c r="M84" s="6"/>
      <c r="N84" s="6"/>
      <c r="O84" s="2"/>
      <c r="P84" s="2"/>
      <c r="Q84" s="2"/>
      <c r="R84" s="6">
        <v>10.783833061193365</v>
      </c>
      <c r="S84" s="6"/>
      <c r="T84" s="6">
        <v>0.24910799942399028</v>
      </c>
      <c r="U84" s="6">
        <v>0.54792100435470981</v>
      </c>
      <c r="V84" s="6"/>
      <c r="W84" s="6">
        <v>116.61499631467792</v>
      </c>
      <c r="X84" s="6">
        <v>72.577730005784019</v>
      </c>
      <c r="Y84" s="6">
        <v>0.8109533949638843</v>
      </c>
      <c r="Z84" s="6"/>
      <c r="AA84" s="6">
        <v>6.1073656342224698</v>
      </c>
      <c r="AB84" s="6"/>
      <c r="AC84" s="6">
        <v>18.493661945169656</v>
      </c>
      <c r="AD84" s="6">
        <v>85.492073746839836</v>
      </c>
      <c r="AE84" s="6">
        <v>182.459332583329</v>
      </c>
      <c r="AF84" s="6"/>
      <c r="AG84" s="6">
        <v>226.52611287183217</v>
      </c>
      <c r="AH84" s="6"/>
      <c r="AI84" s="6">
        <v>21.752717155998926</v>
      </c>
      <c r="AJ84" s="6">
        <v>19.951093163644387</v>
      </c>
      <c r="AK84" s="6">
        <v>2.5723061761677384</v>
      </c>
      <c r="AL84" s="6">
        <v>0.42866014033187971</v>
      </c>
      <c r="AM84" s="6">
        <v>0.49073445231530133</v>
      </c>
      <c r="AN84" s="6">
        <v>20.787744478922498</v>
      </c>
      <c r="AO84" s="6">
        <v>35.943311496266809</v>
      </c>
      <c r="AP84" s="6">
        <v>4.8060963384135347</v>
      </c>
      <c r="AQ84" s="6">
        <v>19.420383318018072</v>
      </c>
      <c r="AR84" s="6">
        <v>4.0983370193422219</v>
      </c>
      <c r="AS84" s="6">
        <v>0.98931683399244952</v>
      </c>
      <c r="AT84" s="6">
        <v>3.8970762874796709</v>
      </c>
      <c r="AU84" s="6">
        <v>0.60914084955979497</v>
      </c>
      <c r="AV84" s="6">
        <v>3.6174853482771221</v>
      </c>
      <c r="AW84" s="6">
        <v>0.76899968886093351</v>
      </c>
      <c r="AX84" s="6">
        <v>2.1691674867175319</v>
      </c>
      <c r="AY84" s="6">
        <v>0.33518001153453292</v>
      </c>
      <c r="AZ84" s="6">
        <v>2.12903318539639</v>
      </c>
      <c r="BA84" s="6">
        <v>0.34384469203798873</v>
      </c>
      <c r="BB84" s="6">
        <v>55.844284664860886</v>
      </c>
      <c r="BC84" s="6">
        <v>181.40585223891807</v>
      </c>
      <c r="BD84" s="6">
        <v>2.9828225550169973</v>
      </c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</row>
    <row r="85" spans="2:121" x14ac:dyDescent="0.35">
      <c r="B85" s="1" t="s">
        <v>62</v>
      </c>
      <c r="C85" s="1" t="s">
        <v>187</v>
      </c>
      <c r="E85" s="14">
        <v>0.26419999999999888</v>
      </c>
      <c r="F85" s="1"/>
      <c r="G85" s="1"/>
      <c r="H85" s="6"/>
      <c r="I85" s="6"/>
      <c r="J85" s="6"/>
      <c r="K85" s="6"/>
      <c r="L85" s="6"/>
      <c r="M85" s="6"/>
      <c r="N85" s="6"/>
      <c r="O85" s="2"/>
      <c r="P85" s="2"/>
      <c r="Q85" s="2"/>
      <c r="R85" s="6">
        <v>10.833846376241778</v>
      </c>
      <c r="S85" s="6"/>
      <c r="T85" s="6">
        <v>0.26272689504269492</v>
      </c>
      <c r="U85" s="6">
        <v>0.5146797254089418</v>
      </c>
      <c r="V85" s="6"/>
      <c r="W85" s="6">
        <v>116.51469066947998</v>
      </c>
      <c r="X85" s="6">
        <v>69.939278428186398</v>
      </c>
      <c r="Y85" s="6">
        <v>0.78001494094859125</v>
      </c>
      <c r="Z85" s="6"/>
      <c r="AA85" s="6">
        <v>5.9177720935067351</v>
      </c>
      <c r="AB85" s="6"/>
      <c r="AC85" s="6">
        <v>17.930397083920894</v>
      </c>
      <c r="AD85" s="6">
        <v>81.46267399146204</v>
      </c>
      <c r="AE85" s="6">
        <v>174.60296012932781</v>
      </c>
      <c r="AF85" s="6"/>
      <c r="AG85" s="6">
        <v>237.30563491520729</v>
      </c>
      <c r="AH85" s="6"/>
      <c r="AI85" s="6">
        <v>18.593789483310072</v>
      </c>
      <c r="AJ85" s="6">
        <v>18.80269941870792</v>
      </c>
      <c r="AK85" s="6">
        <v>2.5521796106992602</v>
      </c>
      <c r="AL85" s="6">
        <v>0.58876165363545985</v>
      </c>
      <c r="AM85" s="6">
        <v>0.54117230693987706</v>
      </c>
      <c r="AN85" s="6">
        <v>19.118212624665841</v>
      </c>
      <c r="AO85" s="6">
        <v>33.5471564231744</v>
      </c>
      <c r="AP85" s="6">
        <v>4.4672338178226196</v>
      </c>
      <c r="AQ85" s="6">
        <v>17.82058567474337</v>
      </c>
      <c r="AR85" s="6">
        <v>3.7450982659549052</v>
      </c>
      <c r="AS85" s="6">
        <v>0.9153729829563132</v>
      </c>
      <c r="AT85" s="6">
        <v>3.6411777197623922</v>
      </c>
      <c r="AU85" s="6">
        <v>0.57260280717179213</v>
      </c>
      <c r="AV85" s="6">
        <v>3.3477129604267613</v>
      </c>
      <c r="AW85" s="6">
        <v>0.71300955091267315</v>
      </c>
      <c r="AX85" s="6">
        <v>2.0050654315267287</v>
      </c>
      <c r="AY85" s="6">
        <v>0.29734153120370349</v>
      </c>
      <c r="AZ85" s="6">
        <v>2.0104117017965781</v>
      </c>
      <c r="BA85" s="6">
        <v>0.30788141164322086</v>
      </c>
      <c r="BB85" s="6">
        <v>53.318917057257096</v>
      </c>
      <c r="BC85" s="6">
        <v>166.12854044649333</v>
      </c>
      <c r="BD85" s="6">
        <v>2.6169003733334457</v>
      </c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</row>
    <row r="86" spans="2:121" x14ac:dyDescent="0.35">
      <c r="B86" s="1" t="s">
        <v>63</v>
      </c>
      <c r="C86" s="1" t="s">
        <v>188</v>
      </c>
      <c r="E86" s="14">
        <v>0.40409999999999791</v>
      </c>
      <c r="F86" s="1"/>
      <c r="G86" s="1"/>
      <c r="H86" s="6"/>
      <c r="I86" s="6"/>
      <c r="J86" s="6"/>
      <c r="K86" s="6"/>
      <c r="L86" s="6"/>
      <c r="M86" s="6"/>
      <c r="N86" s="6"/>
      <c r="O86" s="2"/>
      <c r="P86" s="2"/>
      <c r="Q86" s="2"/>
      <c r="R86" s="6">
        <v>10.372979418169429</v>
      </c>
      <c r="S86" s="6">
        <v>0.41458760813554907</v>
      </c>
      <c r="T86" s="6">
        <v>0.2537598277220855</v>
      </c>
      <c r="U86" s="6">
        <v>0.50125419901693569</v>
      </c>
      <c r="V86" s="6">
        <v>1.2040403253800722E-3</v>
      </c>
      <c r="W86" s="6">
        <v>108.81932242775854</v>
      </c>
      <c r="X86" s="6">
        <v>67.094115066853547</v>
      </c>
      <c r="Y86" s="6">
        <v>0.70399650670251079</v>
      </c>
      <c r="Z86" s="6">
        <v>3.5896329936030997E-3</v>
      </c>
      <c r="AA86" s="6">
        <v>5.654851352164461</v>
      </c>
      <c r="AB86" s="6">
        <v>8.5699656807864226E-3</v>
      </c>
      <c r="AC86" s="6">
        <v>17.420136532841941</v>
      </c>
      <c r="AD86" s="6">
        <v>79.184721360215974</v>
      </c>
      <c r="AE86" s="6">
        <v>149.41383267280764</v>
      </c>
      <c r="AF86" s="6">
        <v>1.3374678761724101</v>
      </c>
      <c r="AG86" s="6">
        <v>191.14730000392981</v>
      </c>
      <c r="AH86" s="6">
        <v>3.0356471118839661</v>
      </c>
      <c r="AI86" s="6">
        <v>15.432557569602793</v>
      </c>
      <c r="AJ86" s="6">
        <v>18.052721763484897</v>
      </c>
      <c r="AK86" s="6">
        <v>2.0369629825362665</v>
      </c>
      <c r="AL86" s="6">
        <v>0.51639146998591245</v>
      </c>
      <c r="AM86" s="6">
        <v>0.41393565003384697</v>
      </c>
      <c r="AN86" s="6">
        <v>18.25439723481432</v>
      </c>
      <c r="AO86" s="6">
        <v>32.395419860133103</v>
      </c>
      <c r="AP86" s="6">
        <v>4.3288403348771674</v>
      </c>
      <c r="AQ86" s="6">
        <v>17.227639392893384</v>
      </c>
      <c r="AR86" s="6">
        <v>3.6600405994805469</v>
      </c>
      <c r="AS86" s="6">
        <v>0.90182540850181248</v>
      </c>
      <c r="AT86" s="6">
        <v>3.5739455641751663</v>
      </c>
      <c r="AU86" s="6">
        <v>0.54568130551316074</v>
      </c>
      <c r="AV86" s="6">
        <v>3.2215460760238699</v>
      </c>
      <c r="AW86" s="6">
        <v>0.68054427812673568</v>
      </c>
      <c r="AX86" s="6">
        <v>1.9479902298527976</v>
      </c>
      <c r="AY86" s="6">
        <v>0.28678871116047766</v>
      </c>
      <c r="AZ86" s="6">
        <v>1.8918242027979315</v>
      </c>
      <c r="BA86" s="6">
        <v>0.29556760702970014</v>
      </c>
      <c r="BB86" s="6">
        <v>47.983392147247841</v>
      </c>
      <c r="BC86" s="6">
        <v>161.68554103008017</v>
      </c>
      <c r="BD86" s="6">
        <v>2.3801325364911703</v>
      </c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</row>
    <row r="87" spans="2:121" x14ac:dyDescent="0.35">
      <c r="B87" s="1" t="s">
        <v>64</v>
      </c>
      <c r="C87" s="1" t="s">
        <v>189</v>
      </c>
      <c r="E87" s="14">
        <v>0.17799999999999905</v>
      </c>
      <c r="F87" s="1"/>
      <c r="G87" s="1"/>
      <c r="H87" s="6"/>
      <c r="I87" s="6"/>
      <c r="J87" s="6"/>
      <c r="K87" s="6"/>
      <c r="L87" s="6"/>
      <c r="M87" s="6"/>
      <c r="N87" s="6"/>
      <c r="O87" s="2"/>
      <c r="P87" s="2"/>
      <c r="Q87" s="2"/>
      <c r="R87" s="6">
        <v>10.074465149752179</v>
      </c>
      <c r="S87" s="6"/>
      <c r="T87" s="6">
        <v>0.28824429965392018</v>
      </c>
      <c r="U87" s="6">
        <v>0.5039015615557112</v>
      </c>
      <c r="V87" s="6"/>
      <c r="W87" s="6">
        <v>108.74283054030951</v>
      </c>
      <c r="X87" s="6">
        <v>70.557766236963644</v>
      </c>
      <c r="Y87" s="6">
        <v>0.72467461041971537</v>
      </c>
      <c r="Z87" s="6"/>
      <c r="AA87" s="6">
        <v>5.7064328790576191</v>
      </c>
      <c r="AB87" s="6"/>
      <c r="AC87" s="6">
        <v>17.7108330148431</v>
      </c>
      <c r="AD87" s="6">
        <v>82.349239308951567</v>
      </c>
      <c r="AE87" s="6">
        <v>198.82963380276777</v>
      </c>
      <c r="AF87" s="6"/>
      <c r="AG87" s="6">
        <v>214.82927641432912</v>
      </c>
      <c r="AH87" s="6"/>
      <c r="AI87" s="6">
        <v>22.657467539315487</v>
      </c>
      <c r="AJ87" s="6">
        <v>18.271860920989557</v>
      </c>
      <c r="AK87" s="6">
        <v>2.2602240324556098</v>
      </c>
      <c r="AL87" s="6">
        <v>0.4329470367551011</v>
      </c>
      <c r="AM87" s="6">
        <v>0.46205072929101665</v>
      </c>
      <c r="AN87" s="6">
        <v>18.851441181746669</v>
      </c>
      <c r="AO87" s="6">
        <v>33.38825968501952</v>
      </c>
      <c r="AP87" s="6">
        <v>4.4208011030780332</v>
      </c>
      <c r="AQ87" s="6">
        <v>17.636907217357205</v>
      </c>
      <c r="AR87" s="6">
        <v>3.6961145607332693</v>
      </c>
      <c r="AS87" s="6">
        <v>0.89039663473110231</v>
      </c>
      <c r="AT87" s="6">
        <v>3.6593798985445587</v>
      </c>
      <c r="AU87" s="6">
        <v>0.55199169290304584</v>
      </c>
      <c r="AV87" s="6">
        <v>3.2461217744777575</v>
      </c>
      <c r="AW87" s="6">
        <v>0.69641430416935235</v>
      </c>
      <c r="AX87" s="6">
        <v>1.9422973270727431</v>
      </c>
      <c r="AY87" s="6">
        <v>0.28696272953268659</v>
      </c>
      <c r="AZ87" s="6">
        <v>1.9114242467730456</v>
      </c>
      <c r="BA87" s="6">
        <v>0.29083829691846758</v>
      </c>
      <c r="BB87" s="6">
        <v>57.485418705926413</v>
      </c>
      <c r="BC87" s="6">
        <v>167.10859766838493</v>
      </c>
      <c r="BD87" s="6">
        <v>2.7691001062250544</v>
      </c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</row>
    <row r="88" spans="2:121" x14ac:dyDescent="0.35">
      <c r="B88" s="1" t="s">
        <v>65</v>
      </c>
      <c r="C88" s="1" t="s">
        <v>190</v>
      </c>
      <c r="E88" s="14">
        <v>0.3514999999999997</v>
      </c>
      <c r="F88" s="1"/>
      <c r="G88" s="1"/>
      <c r="H88" s="6">
        <v>0.55299248309744664</v>
      </c>
      <c r="I88" s="6">
        <v>2.6375653695750626E-2</v>
      </c>
      <c r="J88" s="6">
        <v>7.4485449668487984</v>
      </c>
      <c r="K88" s="6">
        <v>0.17196627923630919</v>
      </c>
      <c r="L88" s="6">
        <v>1.99839952</v>
      </c>
      <c r="M88" s="6">
        <f t="shared" ref="M88" si="9">J88-L88</f>
        <v>5.4501454468487989</v>
      </c>
      <c r="N88" s="6"/>
      <c r="O88" s="2"/>
      <c r="P88" s="2"/>
      <c r="Q88" s="2"/>
      <c r="R88" s="6">
        <v>9.600272369664026</v>
      </c>
      <c r="S88" s="6">
        <v>0.40051545867180938</v>
      </c>
      <c r="T88" s="6">
        <v>0.26281981252747549</v>
      </c>
      <c r="U88" s="6">
        <v>0.48002235691879708</v>
      </c>
      <c r="V88" s="6">
        <v>1.2707445135588136E-2</v>
      </c>
      <c r="W88" s="6">
        <v>105.65651039808098</v>
      </c>
      <c r="X88" s="6">
        <v>65.92996247933246</v>
      </c>
      <c r="Y88" s="6">
        <v>0.65690586471077317</v>
      </c>
      <c r="Z88" s="6">
        <v>4.1723453455122517E-4</v>
      </c>
      <c r="AA88" s="6">
        <v>5.4369925844421481</v>
      </c>
      <c r="AB88" s="6">
        <v>5.5039640264817891E-3</v>
      </c>
      <c r="AC88" s="6">
        <v>16.381852598084457</v>
      </c>
      <c r="AD88" s="6">
        <v>76.411449381114977</v>
      </c>
      <c r="AE88" s="6">
        <v>165.96496833554787</v>
      </c>
      <c r="AF88" s="6">
        <v>2.8117929442382774</v>
      </c>
      <c r="AG88" s="6">
        <v>210.22434862465224</v>
      </c>
      <c r="AH88" s="6">
        <v>1.4766239879544401</v>
      </c>
      <c r="AI88" s="6">
        <v>17.07322551083405</v>
      </c>
      <c r="AJ88" s="6">
        <v>16.948647724806118</v>
      </c>
      <c r="AK88" s="6">
        <v>2.2952275379209626</v>
      </c>
      <c r="AL88" s="6">
        <v>0.51311377259520707</v>
      </c>
      <c r="AM88" s="6">
        <v>0.46718634574006002</v>
      </c>
      <c r="AN88" s="6">
        <v>17.082020368342214</v>
      </c>
      <c r="AO88" s="6">
        <v>30.438529596174117</v>
      </c>
      <c r="AP88" s="6">
        <v>4.0513093872967794</v>
      </c>
      <c r="AQ88" s="6">
        <v>16.258330793179383</v>
      </c>
      <c r="AR88" s="6">
        <v>3.3986800886887201</v>
      </c>
      <c r="AS88" s="6">
        <v>0.84263694847585191</v>
      </c>
      <c r="AT88" s="6">
        <v>3.3550869704280886</v>
      </c>
      <c r="AU88" s="6">
        <v>0.51728663058553326</v>
      </c>
      <c r="AV88" s="6">
        <v>3.0499284489791103</v>
      </c>
      <c r="AW88" s="6">
        <v>0.63170745091317326</v>
      </c>
      <c r="AX88" s="6">
        <v>1.8409939196111407</v>
      </c>
      <c r="AY88" s="6">
        <v>0.27018424392956708</v>
      </c>
      <c r="AZ88" s="6">
        <v>1.7841602872682696</v>
      </c>
      <c r="BA88" s="6">
        <v>0.28025606217500065</v>
      </c>
      <c r="BB88" s="6">
        <v>48.869752804570865</v>
      </c>
      <c r="BC88" s="6">
        <v>151.7574535014293</v>
      </c>
      <c r="BD88" s="6">
        <v>2.3105087631880799</v>
      </c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</row>
    <row r="89" spans="2:121" x14ac:dyDescent="0.35">
      <c r="B89" s="1" t="s">
        <v>66</v>
      </c>
      <c r="C89" s="1" t="s">
        <v>191</v>
      </c>
      <c r="E89" s="14">
        <v>0.14920000000000044</v>
      </c>
      <c r="F89" s="1"/>
      <c r="G89" s="1"/>
      <c r="H89" s="6"/>
      <c r="I89" s="6"/>
      <c r="J89" s="6"/>
      <c r="K89" s="6"/>
      <c r="L89" s="6"/>
      <c r="M89" s="6"/>
      <c r="N89" s="6"/>
      <c r="O89" s="2"/>
      <c r="P89" s="2"/>
      <c r="Q89" s="2"/>
      <c r="R89" s="6">
        <v>10.445604157600716</v>
      </c>
      <c r="S89" s="6"/>
      <c r="T89" s="6">
        <v>0.27333724393499947</v>
      </c>
      <c r="U89" s="6">
        <v>0.48062503208407115</v>
      </c>
      <c r="V89" s="6"/>
      <c r="W89" s="6">
        <v>110.39081718688226</v>
      </c>
      <c r="X89" s="6">
        <v>72.643150356361673</v>
      </c>
      <c r="Y89" s="6">
        <v>0.67493314430419249</v>
      </c>
      <c r="Z89" s="6"/>
      <c r="AA89" s="6">
        <v>5.6306287425051069</v>
      </c>
      <c r="AB89" s="6"/>
      <c r="AC89" s="6">
        <v>16.551871883349339</v>
      </c>
      <c r="AD89" s="6">
        <v>82.191596412655699</v>
      </c>
      <c r="AE89" s="6">
        <v>173.1596869835586</v>
      </c>
      <c r="AF89" s="6"/>
      <c r="AG89" s="6">
        <v>196.70235296616747</v>
      </c>
      <c r="AH89" s="6"/>
      <c r="AI89" s="6">
        <v>25.182951731070997</v>
      </c>
      <c r="AJ89" s="6">
        <v>17.39021644976398</v>
      </c>
      <c r="AK89" s="6">
        <v>2.2951901126589496</v>
      </c>
      <c r="AL89" s="6">
        <v>0.40675542306440421</v>
      </c>
      <c r="AM89" s="6">
        <v>0.43016044601288345</v>
      </c>
      <c r="AN89" s="6">
        <v>18.133204393837968</v>
      </c>
      <c r="AO89" s="6">
        <v>32.335418042566069</v>
      </c>
      <c r="AP89" s="6">
        <v>4.2305452929066529</v>
      </c>
      <c r="AQ89" s="6">
        <v>16.775491332730635</v>
      </c>
      <c r="AR89" s="6">
        <v>3.6022507686568686</v>
      </c>
      <c r="AS89" s="6">
        <v>0.80914628722611182</v>
      </c>
      <c r="AT89" s="6">
        <v>3.4187125721534377</v>
      </c>
      <c r="AU89" s="6">
        <v>0.53072461671726734</v>
      </c>
      <c r="AV89" s="6">
        <v>3.1129255613349645</v>
      </c>
      <c r="AW89" s="6">
        <v>0.65197767238812732</v>
      </c>
      <c r="AX89" s="6">
        <v>1.8517802268507764</v>
      </c>
      <c r="AY89" s="6">
        <v>0.28212213102297767</v>
      </c>
      <c r="AZ89" s="6">
        <v>1.7834761750673027</v>
      </c>
      <c r="BA89" s="6">
        <v>0.28200445900497567</v>
      </c>
      <c r="BB89" s="6">
        <v>58.510588073570943</v>
      </c>
      <c r="BC89" s="6">
        <v>164.28887706386465</v>
      </c>
      <c r="BD89" s="6">
        <v>2.9381794310182663</v>
      </c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</row>
    <row r="90" spans="2:121" x14ac:dyDescent="0.35">
      <c r="B90" s="1" t="s">
        <v>67</v>
      </c>
      <c r="C90" s="1" t="s">
        <v>192</v>
      </c>
      <c r="E90" s="14">
        <v>0.14780000000000015</v>
      </c>
      <c r="F90" s="1"/>
      <c r="G90" s="1"/>
      <c r="H90" s="6"/>
      <c r="I90" s="6"/>
      <c r="J90" s="6"/>
      <c r="K90" s="6"/>
      <c r="L90" s="6"/>
      <c r="M90" s="6"/>
      <c r="N90" s="6"/>
      <c r="O90" s="2"/>
      <c r="P90" s="2"/>
      <c r="Q90" s="2"/>
      <c r="R90" s="6">
        <v>9.971496642848706</v>
      </c>
      <c r="S90" s="6"/>
      <c r="T90" s="6">
        <v>0.26961511481597439</v>
      </c>
      <c r="U90" s="6">
        <v>0.50620361451850115</v>
      </c>
      <c r="V90" s="6"/>
      <c r="W90" s="6">
        <v>106.54008815831129</v>
      </c>
      <c r="X90" s="6">
        <v>71.455215494637073</v>
      </c>
      <c r="Y90" s="6">
        <v>0.70789271300747703</v>
      </c>
      <c r="Z90" s="6"/>
      <c r="AA90" s="6">
        <v>5.7339954484399991</v>
      </c>
      <c r="AB90" s="6"/>
      <c r="AC90" s="6">
        <v>17.168831102586175</v>
      </c>
      <c r="AD90" s="6">
        <v>80.145497263844391</v>
      </c>
      <c r="AE90" s="6">
        <v>175.25015572978077</v>
      </c>
      <c r="AF90" s="6"/>
      <c r="AG90" s="6">
        <v>189.68680935712891</v>
      </c>
      <c r="AH90" s="6"/>
      <c r="AI90" s="6">
        <v>23.123920212077017</v>
      </c>
      <c r="AJ90" s="6">
        <v>18.014848245754475</v>
      </c>
      <c r="AK90" s="6">
        <v>2.2685976092252331</v>
      </c>
      <c r="AL90" s="6">
        <v>0.41322628431510489</v>
      </c>
      <c r="AM90" s="6">
        <v>0.33807580883727101</v>
      </c>
      <c r="AN90" s="6">
        <v>18.471779490585266</v>
      </c>
      <c r="AO90" s="6">
        <v>32.381048767305849</v>
      </c>
      <c r="AP90" s="6">
        <v>4.3308752983373031</v>
      </c>
      <c r="AQ90" s="6">
        <v>17.011237750366771</v>
      </c>
      <c r="AR90" s="6">
        <v>3.5727246821570584</v>
      </c>
      <c r="AS90" s="6">
        <v>0.87131941134353352</v>
      </c>
      <c r="AT90" s="6">
        <v>3.5268795100721633</v>
      </c>
      <c r="AU90" s="6">
        <v>0.54927617929637851</v>
      </c>
      <c r="AV90" s="6">
        <v>3.2879580783673732</v>
      </c>
      <c r="AW90" s="6">
        <v>0.69308650618931444</v>
      </c>
      <c r="AX90" s="6">
        <v>1.9577253681044036</v>
      </c>
      <c r="AY90" s="6">
        <v>0.28773094827857493</v>
      </c>
      <c r="AZ90" s="6">
        <v>1.8910557291830561</v>
      </c>
      <c r="BA90" s="6">
        <v>0.29636677064594563</v>
      </c>
      <c r="BB90" s="6">
        <v>57.777477303948515</v>
      </c>
      <c r="BC90" s="6">
        <v>165.34979128334635</v>
      </c>
      <c r="BD90" s="6">
        <v>2.8074470181535318</v>
      </c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</row>
    <row r="91" spans="2:121" x14ac:dyDescent="0.35">
      <c r="B91" s="1" t="s">
        <v>68</v>
      </c>
      <c r="C91" s="1" t="s">
        <v>193</v>
      </c>
      <c r="E91" s="14">
        <v>0.15859999999999985</v>
      </c>
      <c r="F91" s="1"/>
      <c r="G91" s="1"/>
      <c r="H91" s="6"/>
      <c r="I91" s="6"/>
      <c r="J91" s="6"/>
      <c r="K91" s="6"/>
      <c r="L91" s="6"/>
      <c r="M91" s="6"/>
      <c r="N91" s="6"/>
      <c r="O91" s="2"/>
      <c r="P91" s="2"/>
      <c r="Q91" s="2"/>
      <c r="R91" s="6">
        <v>10.979075178287628</v>
      </c>
      <c r="S91" s="6"/>
      <c r="T91" s="6">
        <v>0.27881005072146459</v>
      </c>
      <c r="U91" s="6">
        <v>0.51287936365754605</v>
      </c>
      <c r="V91" s="6"/>
      <c r="W91" s="6">
        <v>113.01679034007823</v>
      </c>
      <c r="X91" s="6">
        <v>72.011694737660278</v>
      </c>
      <c r="Y91" s="6">
        <v>0.77595677266645535</v>
      </c>
      <c r="Z91" s="6"/>
      <c r="AA91" s="6">
        <v>5.9684841691199235</v>
      </c>
      <c r="AB91" s="6"/>
      <c r="AC91" s="6">
        <v>17.94331952633409</v>
      </c>
      <c r="AD91" s="6">
        <v>81.107630971344491</v>
      </c>
      <c r="AE91" s="6">
        <v>174.98325828444911</v>
      </c>
      <c r="AF91" s="6"/>
      <c r="AG91" s="6">
        <v>234.14446067276262</v>
      </c>
      <c r="AH91" s="6"/>
      <c r="AI91" s="6">
        <v>22.112895374857899</v>
      </c>
      <c r="AJ91" s="6">
        <v>18.678011827628794</v>
      </c>
      <c r="AK91" s="6">
        <v>2.3001164122550986</v>
      </c>
      <c r="AL91" s="6">
        <v>0.41587375639796842</v>
      </c>
      <c r="AM91" s="6">
        <v>0.45237791728420379</v>
      </c>
      <c r="AN91" s="6">
        <v>19.084855455797168</v>
      </c>
      <c r="AO91" s="6">
        <v>33.430219047548235</v>
      </c>
      <c r="AP91" s="6">
        <v>4.4891421156824007</v>
      </c>
      <c r="AQ91" s="6">
        <v>17.758561232659957</v>
      </c>
      <c r="AR91" s="6">
        <v>3.7781994832647774</v>
      </c>
      <c r="AS91" s="6">
        <v>0.91753534455714558</v>
      </c>
      <c r="AT91" s="6">
        <v>3.6239804692300859</v>
      </c>
      <c r="AU91" s="6">
        <v>0.57779701065168898</v>
      </c>
      <c r="AV91" s="6">
        <v>3.3596640368946598</v>
      </c>
      <c r="AW91" s="6">
        <v>0.70220643529171856</v>
      </c>
      <c r="AX91" s="6">
        <v>1.9746346044725078</v>
      </c>
      <c r="AY91" s="6">
        <v>0.29490861761719611</v>
      </c>
      <c r="AZ91" s="6">
        <v>1.9472753719273868</v>
      </c>
      <c r="BA91" s="6">
        <v>0.31445047884139604</v>
      </c>
      <c r="BB91" s="6">
        <v>57.903837535246353</v>
      </c>
      <c r="BC91" s="6">
        <v>168.54884593392953</v>
      </c>
      <c r="BD91" s="6">
        <v>2.6970276156550899</v>
      </c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</row>
    <row r="92" spans="2:121" x14ac:dyDescent="0.35">
      <c r="B92" s="1" t="s">
        <v>69</v>
      </c>
      <c r="C92" s="1" t="s">
        <v>464</v>
      </c>
      <c r="E92" s="14">
        <v>0.18689999999999962</v>
      </c>
      <c r="F92" s="1"/>
      <c r="G92" s="1"/>
      <c r="H92" s="6">
        <v>0.46071061601920676</v>
      </c>
      <c r="I92" s="6">
        <v>2.4003993208289384E-2</v>
      </c>
      <c r="J92" s="6">
        <v>7.1182495259480385</v>
      </c>
      <c r="K92" s="6">
        <v>0.18530276061069934</v>
      </c>
      <c r="L92" s="6"/>
      <c r="M92" s="6"/>
      <c r="N92" s="6"/>
      <c r="O92" s="2"/>
      <c r="P92" s="2"/>
      <c r="Q92" s="2"/>
      <c r="R92" s="6">
        <v>10.119906536454838</v>
      </c>
      <c r="S92" s="6"/>
      <c r="T92" s="6">
        <v>0.24363475050318398</v>
      </c>
      <c r="U92" s="6">
        <v>0.47370737070326668</v>
      </c>
      <c r="V92" s="6"/>
      <c r="W92" s="6">
        <v>109.14255836870265</v>
      </c>
      <c r="X92" s="6">
        <v>66.587859853032228</v>
      </c>
      <c r="Y92" s="6">
        <v>0.76716832740592822</v>
      </c>
      <c r="Z92" s="6"/>
      <c r="AA92" s="6">
        <v>4.7414137936555703</v>
      </c>
      <c r="AB92" s="6"/>
      <c r="AC92" s="6">
        <v>17.071825263497026</v>
      </c>
      <c r="AD92" s="6">
        <v>79.227366819908198</v>
      </c>
      <c r="AE92" s="6">
        <v>164.13823687020965</v>
      </c>
      <c r="AF92" s="6"/>
      <c r="AG92" s="6">
        <v>185.18019330828463</v>
      </c>
      <c r="AH92" s="6"/>
      <c r="AI92" s="6">
        <v>19.954925780676941</v>
      </c>
      <c r="AJ92" s="6">
        <v>17.838527873032586</v>
      </c>
      <c r="AK92" s="6">
        <v>2.182777817366071</v>
      </c>
      <c r="AL92" s="6">
        <v>0.3297031972639301</v>
      </c>
      <c r="AM92" s="6">
        <v>0.32510891306831796</v>
      </c>
      <c r="AN92" s="6">
        <v>18.139664270287351</v>
      </c>
      <c r="AO92" s="6">
        <v>31.177129186393941</v>
      </c>
      <c r="AP92" s="6">
        <v>4.2400396767908957</v>
      </c>
      <c r="AQ92" s="6">
        <v>17.077563320969528</v>
      </c>
      <c r="AR92" s="6">
        <v>3.5857438183005956</v>
      </c>
      <c r="AS92" s="6">
        <v>0.86159741833904968</v>
      </c>
      <c r="AT92" s="6">
        <v>3.4795456350422018</v>
      </c>
      <c r="AU92" s="6">
        <v>0.53484909336566377</v>
      </c>
      <c r="AV92" s="6">
        <v>3.2059292143523748</v>
      </c>
      <c r="AW92" s="6">
        <v>0.67845071338728768</v>
      </c>
      <c r="AX92" s="6">
        <v>1.9332120072615777</v>
      </c>
      <c r="AY92" s="6">
        <v>0.29343154579071157</v>
      </c>
      <c r="AZ92" s="6">
        <v>1.8510132543310274</v>
      </c>
      <c r="BA92" s="6">
        <v>0.29331317993594275</v>
      </c>
      <c r="BB92" s="6">
        <v>53.658857421940816</v>
      </c>
      <c r="BC92" s="6">
        <v>157.82360294654421</v>
      </c>
      <c r="BD92" s="6">
        <v>2.6000660962450293</v>
      </c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</row>
    <row r="93" spans="2:121" x14ac:dyDescent="0.35">
      <c r="B93" s="1" t="s">
        <v>70</v>
      </c>
      <c r="C93" s="1" t="s">
        <v>465</v>
      </c>
      <c r="E93" s="14">
        <v>0.19250000000000078</v>
      </c>
      <c r="F93" s="1"/>
      <c r="G93" s="1"/>
      <c r="H93" s="6"/>
      <c r="I93" s="6"/>
      <c r="J93" s="6"/>
      <c r="K93" s="6"/>
      <c r="L93" s="6"/>
      <c r="M93" s="6"/>
      <c r="N93" s="6"/>
      <c r="O93" s="2"/>
      <c r="P93" s="2"/>
      <c r="Q93" s="2"/>
      <c r="R93" s="6">
        <v>8.0197658651126336</v>
      </c>
      <c r="S93" s="6"/>
      <c r="T93" s="6">
        <v>0.20940400813620547</v>
      </c>
      <c r="U93" s="6">
        <v>0.39315992539005079</v>
      </c>
      <c r="V93" s="6">
        <v>7.7192314433807705E-3</v>
      </c>
      <c r="W93" s="6">
        <v>86.001547482298818</v>
      </c>
      <c r="X93" s="6">
        <v>52.539573763557605</v>
      </c>
      <c r="Y93" s="6">
        <v>0.66401259885897224</v>
      </c>
      <c r="Z93" s="6">
        <v>1.3296653974215457E-2</v>
      </c>
      <c r="AA93" s="6">
        <v>4.6668440556939075</v>
      </c>
      <c r="AB93" s="6">
        <v>5.6584849178358466E-2</v>
      </c>
      <c r="AC93" s="6">
        <v>14.215357789388868</v>
      </c>
      <c r="AD93" s="6">
        <v>66.72945242845779</v>
      </c>
      <c r="AE93" s="6">
        <v>152.36616176774487</v>
      </c>
      <c r="AF93" s="6">
        <v>1.614580444850827</v>
      </c>
      <c r="AG93" s="6">
        <v>165.38757291016819</v>
      </c>
      <c r="AH93" s="6">
        <v>1.9096925893542718</v>
      </c>
      <c r="AI93" s="6">
        <v>17.574936347021684</v>
      </c>
      <c r="AJ93" s="6">
        <v>15.184792662735784</v>
      </c>
      <c r="AK93" s="6">
        <v>1.8481023651612383</v>
      </c>
      <c r="AL93" s="6">
        <v>0.26651814647850236</v>
      </c>
      <c r="AM93" s="6">
        <v>0.27905938209369513</v>
      </c>
      <c r="AN93" s="6">
        <v>15.226898562117999</v>
      </c>
      <c r="AO93" s="6">
        <v>25.948009229037616</v>
      </c>
      <c r="AP93" s="6">
        <v>3.5533543900968341</v>
      </c>
      <c r="AQ93" s="6">
        <v>14.285194899950184</v>
      </c>
      <c r="AR93" s="6">
        <v>3.0248917108058402</v>
      </c>
      <c r="AS93" s="6">
        <v>0.7357772436902007</v>
      </c>
      <c r="AT93" s="6">
        <v>3.0076228086604466</v>
      </c>
      <c r="AU93" s="6">
        <v>0.45605859913006364</v>
      </c>
      <c r="AV93" s="6">
        <v>2.7072535447015822</v>
      </c>
      <c r="AW93" s="6">
        <v>0.56818058612173261</v>
      </c>
      <c r="AX93" s="6">
        <v>1.6486436124594246</v>
      </c>
      <c r="AY93" s="6">
        <v>0.24825386621332793</v>
      </c>
      <c r="AZ93" s="6">
        <v>1.611314486414011</v>
      </c>
      <c r="BA93" s="6">
        <v>0.25006664543093482</v>
      </c>
      <c r="BB93" s="6">
        <v>47.835901937722866</v>
      </c>
      <c r="BC93" s="6">
        <v>129.84644540260544</v>
      </c>
      <c r="BD93" s="6">
        <v>2.4331807292060175</v>
      </c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</row>
    <row r="94" spans="2:121" x14ac:dyDescent="0.35">
      <c r="B94" s="1" t="s">
        <v>71</v>
      </c>
      <c r="C94" s="1" t="s">
        <v>466</v>
      </c>
      <c r="E94" s="14">
        <v>0.82400000000000162</v>
      </c>
      <c r="F94" s="1"/>
      <c r="G94" s="1"/>
      <c r="H94" s="6">
        <v>0.427769015880058</v>
      </c>
      <c r="I94" s="6">
        <v>7.4319067433077646E-3</v>
      </c>
      <c r="J94" s="6">
        <v>7.9728396029641377</v>
      </c>
      <c r="K94" s="6">
        <v>9.5157743879368262E-3</v>
      </c>
      <c r="L94" s="6">
        <v>2.7945119800000002</v>
      </c>
      <c r="M94" s="6">
        <v>5.1783276229641366</v>
      </c>
      <c r="N94" s="6"/>
      <c r="O94" s="2"/>
      <c r="P94" s="2"/>
      <c r="Q94" s="2"/>
      <c r="R94" s="6">
        <v>7.5744197132670577</v>
      </c>
      <c r="S94" s="6">
        <v>0.46334559353081478</v>
      </c>
      <c r="T94" s="6">
        <v>0.16558682596884078</v>
      </c>
      <c r="U94" s="6">
        <v>0.22074308163320805</v>
      </c>
      <c r="V94" s="6">
        <v>3.239100948506532E-3</v>
      </c>
      <c r="W94" s="6">
        <v>54.893589496010193</v>
      </c>
      <c r="X94" s="6">
        <v>27.667872005009183</v>
      </c>
      <c r="Y94" s="6">
        <v>0.34092082618906261</v>
      </c>
      <c r="Z94" s="6">
        <v>4.7651749098244212E-3</v>
      </c>
      <c r="AA94" s="6">
        <v>2.6452281004436893</v>
      </c>
      <c r="AB94" s="6">
        <v>4.571693070999383E-2</v>
      </c>
      <c r="AC94" s="6">
        <v>8.1732194069019819</v>
      </c>
      <c r="AD94" s="6">
        <v>40.390726574778206</v>
      </c>
      <c r="AE94" s="6">
        <v>66.014378477322097</v>
      </c>
      <c r="AF94" s="6">
        <v>0.56610424161618766</v>
      </c>
      <c r="AG94" s="6">
        <v>82.782634458886065</v>
      </c>
      <c r="AH94" s="6">
        <v>0.75799551451243019</v>
      </c>
      <c r="AI94" s="6">
        <v>6.9779727488040457</v>
      </c>
      <c r="AJ94" s="6">
        <v>9.6850383127504838</v>
      </c>
      <c r="AK94" s="6">
        <v>0.82131124830814328</v>
      </c>
      <c r="AL94" s="6">
        <v>0.39427922172276986</v>
      </c>
      <c r="AM94" s="6">
        <v>0.24835503695242117</v>
      </c>
      <c r="AN94" s="6">
        <v>8.64137753094316</v>
      </c>
      <c r="AO94" s="6">
        <v>14.46517966821545</v>
      </c>
      <c r="AP94" s="6">
        <v>2.045737188523149</v>
      </c>
      <c r="AQ94" s="6">
        <v>8.3348841318376721</v>
      </c>
      <c r="AR94" s="6">
        <v>1.7766488315735045</v>
      </c>
      <c r="AS94" s="6">
        <v>0.44950908747820589</v>
      </c>
      <c r="AT94" s="6">
        <v>1.7699831854745756</v>
      </c>
      <c r="AU94" s="6">
        <v>0.27894889828280683</v>
      </c>
      <c r="AV94" s="6">
        <v>1.6996267972645547</v>
      </c>
      <c r="AW94" s="6">
        <v>0.3620061680722646</v>
      </c>
      <c r="AX94" s="6">
        <v>1.0334819751314313</v>
      </c>
      <c r="AY94" s="6">
        <v>0.16156485574686524</v>
      </c>
      <c r="AZ94" s="6">
        <v>1.0263350395954574</v>
      </c>
      <c r="BA94" s="6">
        <v>0.16394634862581081</v>
      </c>
      <c r="BB94" s="6">
        <v>21.601170584353298</v>
      </c>
      <c r="BC94" s="6">
        <v>72.91344717458955</v>
      </c>
      <c r="BD94" s="6">
        <v>1.5061261499411609</v>
      </c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</row>
    <row r="95" spans="2:121" x14ac:dyDescent="0.35">
      <c r="B95" s="1" t="s">
        <v>72</v>
      </c>
      <c r="C95" s="1" t="s">
        <v>467</v>
      </c>
      <c r="E95" s="14">
        <v>1.3904000000000014</v>
      </c>
      <c r="F95" s="1"/>
      <c r="G95" s="1"/>
      <c r="H95" s="6">
        <v>0.41142304815243708</v>
      </c>
      <c r="I95" s="6">
        <v>2.9985874761773008E-2</v>
      </c>
      <c r="J95" s="6">
        <v>7.5197803501462959</v>
      </c>
      <c r="K95" s="6">
        <v>0.1318713663408331</v>
      </c>
      <c r="L95" s="6">
        <v>2.8713932</v>
      </c>
      <c r="M95" s="6">
        <f t="shared" ref="M95" si="10">J95-L95</f>
        <v>4.6483871501462959</v>
      </c>
      <c r="N95" s="6"/>
      <c r="O95" s="2"/>
      <c r="P95" s="2"/>
      <c r="Q95" s="2"/>
      <c r="R95" s="6">
        <v>3.7847832236203836</v>
      </c>
      <c r="S95" s="6">
        <v>4.8934677042385077E-2</v>
      </c>
      <c r="T95" s="6">
        <v>0.22012540279440157</v>
      </c>
      <c r="U95" s="6">
        <v>0.23609863991172583</v>
      </c>
      <c r="V95" s="6"/>
      <c r="W95" s="6">
        <v>64.900356994183454</v>
      </c>
      <c r="X95" s="6">
        <v>31.893452732245681</v>
      </c>
      <c r="Y95" s="6">
        <v>0.3692491322155026</v>
      </c>
      <c r="Z95" s="6"/>
      <c r="AA95" s="6">
        <v>2.9323688108984887</v>
      </c>
      <c r="AB95" s="6"/>
      <c r="AC95" s="6">
        <v>9.1443176612943589</v>
      </c>
      <c r="AD95" s="6">
        <v>43.577587962415627</v>
      </c>
      <c r="AE95" s="6">
        <v>83.695347865841711</v>
      </c>
      <c r="AF95" s="6"/>
      <c r="AG95" s="6">
        <v>103.18279049394881</v>
      </c>
      <c r="AH95" s="6"/>
      <c r="AI95" s="6">
        <v>7.7303366774418976</v>
      </c>
      <c r="AJ95" s="6">
        <v>10.382497507133751</v>
      </c>
      <c r="AK95" s="6">
        <v>0.91767459294062248</v>
      </c>
      <c r="AL95" s="6">
        <v>0.54937482832039819</v>
      </c>
      <c r="AM95" s="6">
        <v>0.23464065953985733</v>
      </c>
      <c r="AN95" s="6">
        <v>9.7177049274933989</v>
      </c>
      <c r="AO95" s="6">
        <v>15.950747558805475</v>
      </c>
      <c r="AP95" s="6">
        <v>2.2825317587520955</v>
      </c>
      <c r="AQ95" s="6">
        <v>9.0269910357702727</v>
      </c>
      <c r="AR95" s="6">
        <v>1.9301489097661231</v>
      </c>
      <c r="AS95" s="6">
        <v>0.49061941661385167</v>
      </c>
      <c r="AT95" s="6">
        <v>1.9749371942727532</v>
      </c>
      <c r="AU95" s="6">
        <v>0.30099330659593893</v>
      </c>
      <c r="AV95" s="6">
        <v>1.7786318025193697</v>
      </c>
      <c r="AW95" s="6">
        <v>0.3876816788878425</v>
      </c>
      <c r="AX95" s="6">
        <v>1.059353122182715</v>
      </c>
      <c r="AY95" s="6">
        <v>0.16483485079622515</v>
      </c>
      <c r="AZ95" s="6">
        <v>1.0436642453084795</v>
      </c>
      <c r="BA95" s="6">
        <v>0.17054775863317673</v>
      </c>
      <c r="BB95" s="6">
        <v>23.871526894190698</v>
      </c>
      <c r="BC95" s="6">
        <v>75.337102050653669</v>
      </c>
      <c r="BD95" s="6">
        <v>1.4566465520973562</v>
      </c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</row>
    <row r="96" spans="2:121" x14ac:dyDescent="0.35">
      <c r="B96" s="1" t="s">
        <v>73</v>
      </c>
      <c r="C96" s="1" t="s">
        <v>468</v>
      </c>
      <c r="E96" s="14">
        <v>0.54460000000000264</v>
      </c>
      <c r="F96" s="1"/>
      <c r="G96" s="1"/>
      <c r="H96" s="6"/>
      <c r="I96" s="6"/>
      <c r="J96" s="6"/>
      <c r="K96" s="6"/>
      <c r="L96" s="6"/>
      <c r="M96" s="6"/>
      <c r="N96" s="6"/>
      <c r="O96" s="2"/>
      <c r="P96" s="2"/>
      <c r="Q96" s="2"/>
      <c r="R96" s="6">
        <v>4.8499455460648457</v>
      </c>
      <c r="S96" s="6"/>
      <c r="T96" s="6">
        <v>0.18998471212930299</v>
      </c>
      <c r="U96" s="6">
        <v>0.34105624321985378</v>
      </c>
      <c r="V96" s="6"/>
      <c r="W96" s="6">
        <v>76.039399363205206</v>
      </c>
      <c r="X96" s="6">
        <v>42.438980013156609</v>
      </c>
      <c r="Y96" s="6">
        <v>0.55468186658670837</v>
      </c>
      <c r="Z96" s="6"/>
      <c r="AA96" s="6">
        <v>4.0070010290313327</v>
      </c>
      <c r="AB96" s="6"/>
      <c r="AC96" s="6">
        <v>12.660364641610258</v>
      </c>
      <c r="AD96" s="6">
        <v>56.701192737034468</v>
      </c>
      <c r="AE96" s="6">
        <v>109.37915293934958</v>
      </c>
      <c r="AF96" s="6"/>
      <c r="AG96" s="6">
        <v>139.85388877366702</v>
      </c>
      <c r="AH96" s="6"/>
      <c r="AI96" s="6">
        <v>10.272694805073726</v>
      </c>
      <c r="AJ96" s="6">
        <v>14.00071649637991</v>
      </c>
      <c r="AK96" s="6">
        <v>1.2932390423060232</v>
      </c>
      <c r="AL96" s="6">
        <v>0.75158904932687709</v>
      </c>
      <c r="AM96" s="6">
        <v>0.32981859737683639</v>
      </c>
      <c r="AN96" s="6">
        <v>13.368557237684032</v>
      </c>
      <c r="AO96" s="6">
        <v>22.488086520866755</v>
      </c>
      <c r="AP96" s="6">
        <v>3.1686007003353911</v>
      </c>
      <c r="AQ96" s="6">
        <v>12.735703884385911</v>
      </c>
      <c r="AR96" s="6">
        <v>2.7760971887591324</v>
      </c>
      <c r="AS96" s="6">
        <v>0.71938353514795184</v>
      </c>
      <c r="AT96" s="6">
        <v>2.6772867267078335</v>
      </c>
      <c r="AU96" s="6">
        <v>0.41767871817152596</v>
      </c>
      <c r="AV96" s="6">
        <v>2.5157022728088241</v>
      </c>
      <c r="AW96" s="6">
        <v>0.52231349771644575</v>
      </c>
      <c r="AX96" s="6">
        <v>1.5019463916170368</v>
      </c>
      <c r="AY96" s="6">
        <v>0.22325884102963725</v>
      </c>
      <c r="AZ96" s="6">
        <v>1.5040531931617211</v>
      </c>
      <c r="BA96" s="6">
        <v>0.2368689555327049</v>
      </c>
      <c r="BB96" s="6">
        <v>35.598851529905453</v>
      </c>
      <c r="BC96" s="6">
        <v>110.14950415057409</v>
      </c>
      <c r="BD96" s="6">
        <v>1.7671680287461196</v>
      </c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</row>
    <row r="97" spans="2:121" x14ac:dyDescent="0.35">
      <c r="B97" s="1" t="s">
        <v>74</v>
      </c>
      <c r="C97" s="1" t="s">
        <v>469</v>
      </c>
      <c r="E97" s="14">
        <v>0.25779999999999959</v>
      </c>
      <c r="F97" s="1"/>
      <c r="G97" s="1"/>
      <c r="H97" s="6"/>
      <c r="I97" s="6"/>
      <c r="J97" s="6"/>
      <c r="K97" s="6"/>
      <c r="L97" s="6"/>
      <c r="M97" s="6"/>
      <c r="N97" s="6"/>
      <c r="O97" s="2"/>
      <c r="P97" s="2"/>
      <c r="Q97" s="2"/>
      <c r="R97" s="6">
        <v>5.9440603113653463</v>
      </c>
      <c r="S97" s="6"/>
      <c r="T97" s="6">
        <v>0.2232850913160126</v>
      </c>
      <c r="U97" s="6">
        <v>0.33279368648755164</v>
      </c>
      <c r="V97" s="6"/>
      <c r="W97" s="6">
        <v>74.282506839101416</v>
      </c>
      <c r="X97" s="6">
        <v>44.679165321952446</v>
      </c>
      <c r="Y97" s="6">
        <v>0.42346092787226042</v>
      </c>
      <c r="Z97" s="6"/>
      <c r="AA97" s="6">
        <v>3.8946388225104509</v>
      </c>
      <c r="AB97" s="6"/>
      <c r="AC97" s="6">
        <v>12.094794447391244</v>
      </c>
      <c r="AD97" s="6">
        <v>54.960721443253377</v>
      </c>
      <c r="AE97" s="6">
        <v>120.84053971727562</v>
      </c>
      <c r="AF97" s="6"/>
      <c r="AG97" s="6">
        <v>132.96643750442999</v>
      </c>
      <c r="AH97" s="6"/>
      <c r="AI97" s="6">
        <v>18.398193336864566</v>
      </c>
      <c r="AJ97" s="6">
        <v>13.780974690690215</v>
      </c>
      <c r="AK97" s="6">
        <v>1.3466791140292353</v>
      </c>
      <c r="AL97" s="6">
        <v>0.58345171742158453</v>
      </c>
      <c r="AM97" s="6">
        <v>0.23951498149941555</v>
      </c>
      <c r="AN97" s="6">
        <v>13.965716621893893</v>
      </c>
      <c r="AO97" s="6">
        <v>23.152066135756183</v>
      </c>
      <c r="AP97" s="6">
        <v>3.2114066258943352</v>
      </c>
      <c r="AQ97" s="6">
        <v>12.872166942508793</v>
      </c>
      <c r="AR97" s="6">
        <v>2.8047529360828825</v>
      </c>
      <c r="AS97" s="6">
        <v>0.67642024712135451</v>
      </c>
      <c r="AT97" s="6">
        <v>2.6346868463724511</v>
      </c>
      <c r="AU97" s="6">
        <v>0.42008529523181487</v>
      </c>
      <c r="AV97" s="6">
        <v>2.4648610570795726</v>
      </c>
      <c r="AW97" s="6">
        <v>0.51174798805247335</v>
      </c>
      <c r="AX97" s="6">
        <v>1.4741375196189972</v>
      </c>
      <c r="AY97" s="6">
        <v>0.22012576689723803</v>
      </c>
      <c r="AZ97" s="6">
        <v>1.4407095799954772</v>
      </c>
      <c r="BA97" s="6">
        <v>0.22160788597300551</v>
      </c>
      <c r="BB97" s="6">
        <v>39.201811403161855</v>
      </c>
      <c r="BC97" s="6">
        <v>116.67341087419679</v>
      </c>
      <c r="BD97" s="6">
        <v>2.1650012018518692</v>
      </c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</row>
    <row r="98" spans="2:121" x14ac:dyDescent="0.35">
      <c r="E98" s="18"/>
      <c r="F98" s="1"/>
      <c r="G98" s="1"/>
      <c r="H98" s="6"/>
      <c r="I98" s="6"/>
      <c r="J98" s="6"/>
      <c r="K98" s="6"/>
      <c r="L98" s="6"/>
      <c r="M98" s="6"/>
      <c r="N98" s="6"/>
      <c r="O98" s="2"/>
      <c r="P98" s="2"/>
      <c r="Q98" s="2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</row>
    <row r="99" spans="2:121" x14ac:dyDescent="0.35">
      <c r="B99" s="1" t="s">
        <v>120</v>
      </c>
      <c r="D99" s="1">
        <v>0</v>
      </c>
      <c r="F99" s="1"/>
      <c r="G99" s="1"/>
      <c r="H99" s="6">
        <v>0.21316962749349527</v>
      </c>
      <c r="I99" s="6"/>
      <c r="J99" s="6">
        <v>2.637418513416347</v>
      </c>
      <c r="K99" s="6">
        <v>6.1363775526499298E-2</v>
      </c>
      <c r="L99" s="6">
        <v>0.511726719</v>
      </c>
      <c r="M99" s="6">
        <f t="shared" ref="M99:M100" si="11">J99-L99</f>
        <v>2.1256917944163471</v>
      </c>
      <c r="N99" s="6">
        <v>0.46687112445793583</v>
      </c>
      <c r="O99" s="2"/>
      <c r="P99" s="2"/>
      <c r="Q99" s="2"/>
      <c r="R99" s="11"/>
      <c r="S99" s="11"/>
      <c r="T99" s="6">
        <v>0.24936864169673173</v>
      </c>
      <c r="U99" s="8">
        <v>0.60572594146090308</v>
      </c>
      <c r="V99" s="14">
        <v>2.9885276802631977E-3</v>
      </c>
      <c r="W99" s="6">
        <v>148.73708920227858</v>
      </c>
      <c r="X99" s="6"/>
      <c r="Y99" s="6">
        <v>0.52379101518033699</v>
      </c>
      <c r="Z99" s="6"/>
      <c r="AA99" s="6">
        <v>9.238696734402545</v>
      </c>
      <c r="AB99" s="6"/>
      <c r="AC99" s="6">
        <v>22.126286396223204</v>
      </c>
      <c r="AD99" s="8">
        <v>85.274818417952474</v>
      </c>
      <c r="AE99" s="6">
        <v>196.70062444366857</v>
      </c>
      <c r="AF99" s="6"/>
      <c r="AG99" s="6">
        <v>341.66718751107425</v>
      </c>
      <c r="AH99" s="6"/>
      <c r="AI99" s="6">
        <v>21.571007170172667</v>
      </c>
      <c r="AJ99" s="6"/>
      <c r="AK99" s="6">
        <v>1.6679022154702037</v>
      </c>
      <c r="AL99" s="6"/>
      <c r="AM99" s="6">
        <v>0.37053466666509621</v>
      </c>
      <c r="AN99" s="6">
        <v>24.30600425065365</v>
      </c>
      <c r="AO99" s="6">
        <v>39.538603703901941</v>
      </c>
      <c r="AP99" s="6">
        <v>5.8352440106073589</v>
      </c>
      <c r="AQ99" s="6">
        <v>23.229248773661304</v>
      </c>
      <c r="AR99" s="6">
        <v>5.2153443293237292</v>
      </c>
      <c r="AS99" s="6">
        <v>1.4492261528768813</v>
      </c>
      <c r="AT99" s="6">
        <v>5.2518236077885483</v>
      </c>
      <c r="AU99" s="6">
        <v>0.81553264181323237</v>
      </c>
      <c r="AV99" s="6">
        <v>4.7169891942145652</v>
      </c>
      <c r="AW99" s="2"/>
      <c r="AX99" s="6">
        <v>2.7919798575855106</v>
      </c>
      <c r="AY99" s="6">
        <v>0.41293743406175393</v>
      </c>
      <c r="AZ99" s="6">
        <v>2.7361755512486252</v>
      </c>
      <c r="BA99" s="6">
        <v>0.41841778649899553</v>
      </c>
      <c r="BB99" s="6">
        <v>67.468588874773317</v>
      </c>
      <c r="BC99" s="6"/>
      <c r="BD99" s="6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</row>
    <row r="100" spans="2:121" x14ac:dyDescent="0.35">
      <c r="B100" s="1" t="s">
        <v>88</v>
      </c>
      <c r="D100" s="1">
        <v>1.5</v>
      </c>
      <c r="F100" s="1"/>
      <c r="G100" s="1"/>
      <c r="H100" s="6">
        <v>0.16607724811546237</v>
      </c>
      <c r="I100" s="6"/>
      <c r="J100" s="6">
        <v>2.5454444980835409</v>
      </c>
      <c r="K100" s="6">
        <v>4.9263513292384362E-2</v>
      </c>
      <c r="L100" s="6">
        <v>0.50246054600000001</v>
      </c>
      <c r="M100" s="6">
        <f t="shared" si="11"/>
        <v>2.0429839520835409</v>
      </c>
      <c r="N100" s="6">
        <v>0.51781727937120792</v>
      </c>
      <c r="O100" s="2"/>
      <c r="P100" s="2"/>
      <c r="Q100" s="2"/>
      <c r="R100" s="11"/>
      <c r="S100" s="11"/>
      <c r="T100" s="6">
        <v>0.22746079812061606</v>
      </c>
      <c r="U100" s="8">
        <v>0.57553090443639376</v>
      </c>
      <c r="V100" s="14"/>
      <c r="W100" s="6">
        <v>148.51217339596076</v>
      </c>
      <c r="X100" s="6"/>
      <c r="Y100" s="6">
        <v>0.23729101513080719</v>
      </c>
      <c r="Z100" s="6"/>
      <c r="AA100" s="6">
        <v>8.9280164574913083</v>
      </c>
      <c r="AB100" s="6"/>
      <c r="AC100" s="6">
        <v>17.267516509783846</v>
      </c>
      <c r="AD100" s="8">
        <v>85.734797951538894</v>
      </c>
      <c r="AE100" s="6">
        <v>203.92857077154471</v>
      </c>
      <c r="AF100" s="6"/>
      <c r="AG100" s="6">
        <v>311.23069958418506</v>
      </c>
      <c r="AH100" s="6"/>
      <c r="AI100" s="6">
        <v>22.105294513158956</v>
      </c>
      <c r="AJ100" s="6"/>
      <c r="AK100" s="6">
        <v>1.1942044914387218</v>
      </c>
      <c r="AL100" s="6"/>
      <c r="AM100" s="6">
        <v>0.20222167211350695</v>
      </c>
      <c r="AN100" s="6">
        <v>23.216643052956794</v>
      </c>
      <c r="AO100" s="6">
        <v>38.029935334194782</v>
      </c>
      <c r="AP100" s="6">
        <v>5.5620532391296011</v>
      </c>
      <c r="AQ100" s="6">
        <v>22.277814284559671</v>
      </c>
      <c r="AR100" s="6">
        <v>4.9665232023489008</v>
      </c>
      <c r="AS100" s="6">
        <v>1.3952250895695713</v>
      </c>
      <c r="AT100" s="6">
        <v>4.8722000591364063</v>
      </c>
      <c r="AU100" s="6">
        <v>0.77673172713687777</v>
      </c>
      <c r="AV100" s="6">
        <v>4.5017788746341694</v>
      </c>
      <c r="AW100" s="2"/>
      <c r="AX100" s="6">
        <v>2.6773474124282357</v>
      </c>
      <c r="AY100" s="6">
        <v>0.39456208150581029</v>
      </c>
      <c r="AZ100" s="6">
        <v>2.5779742977878843</v>
      </c>
      <c r="BA100" s="6">
        <v>0.40057817253608841</v>
      </c>
      <c r="BB100" s="6">
        <v>65.163801742579622</v>
      </c>
      <c r="BC100" s="6"/>
      <c r="BD100" s="6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</row>
    <row r="101" spans="2:121" x14ac:dyDescent="0.35">
      <c r="B101" s="1" t="s">
        <v>89</v>
      </c>
      <c r="D101" s="1">
        <v>3</v>
      </c>
      <c r="F101" s="1"/>
      <c r="G101" s="1"/>
      <c r="H101" s="6"/>
      <c r="I101" s="6"/>
      <c r="J101" s="6"/>
      <c r="K101" s="6"/>
      <c r="L101" s="6"/>
      <c r="M101" s="6"/>
      <c r="N101" s="6"/>
      <c r="O101" s="2"/>
      <c r="P101" s="2"/>
      <c r="Q101" s="2"/>
      <c r="R101" s="11"/>
      <c r="S101" s="11"/>
      <c r="T101" s="6">
        <v>0.20203942164610347</v>
      </c>
      <c r="U101" s="8">
        <v>0.58506466157638437</v>
      </c>
      <c r="V101" s="14"/>
      <c r="W101" s="6">
        <v>175.59447858160055</v>
      </c>
      <c r="X101" s="6"/>
      <c r="Y101" s="6">
        <v>0.15837056515622172</v>
      </c>
      <c r="Z101" s="6"/>
      <c r="AA101" s="6">
        <v>9.0170430658160452</v>
      </c>
      <c r="AB101" s="6"/>
      <c r="AC101" s="6">
        <v>16.932214936787485</v>
      </c>
      <c r="AD101" s="8">
        <v>94.003710464301179</v>
      </c>
      <c r="AE101" s="6">
        <v>206.30586763144103</v>
      </c>
      <c r="AF101" s="6"/>
      <c r="AG101" s="6">
        <v>304.35216503259488</v>
      </c>
      <c r="AH101" s="6"/>
      <c r="AI101" s="6">
        <v>17.620272147376991</v>
      </c>
      <c r="AJ101" s="6"/>
      <c r="AK101" s="6">
        <v>0.89429285693039107</v>
      </c>
      <c r="AL101" s="6"/>
      <c r="AM101" s="6">
        <v>0.28626483794872887</v>
      </c>
      <c r="AN101" s="6">
        <v>23.917501447465501</v>
      </c>
      <c r="AO101" s="6">
        <v>39.671537998496731</v>
      </c>
      <c r="AP101" s="6">
        <v>5.74117773792275</v>
      </c>
      <c r="AQ101" s="6">
        <v>22.865244542528188</v>
      </c>
      <c r="AR101" s="6">
        <v>5.155018325097835</v>
      </c>
      <c r="AS101" s="6">
        <v>1.4245159306068929</v>
      </c>
      <c r="AT101" s="6">
        <v>5.0321268115008335</v>
      </c>
      <c r="AU101" s="6">
        <v>0.80218647815438937</v>
      </c>
      <c r="AV101" s="6">
        <v>4.6580241048472582</v>
      </c>
      <c r="AW101" s="2"/>
      <c r="AX101" s="6">
        <v>2.7662639592450144</v>
      </c>
      <c r="AY101" s="6">
        <v>0.40576646576737774</v>
      </c>
      <c r="AZ101" s="6">
        <v>2.6957397478702982</v>
      </c>
      <c r="BA101" s="6">
        <v>0.41577205857493521</v>
      </c>
      <c r="BB101" s="6">
        <v>65.307230941441873</v>
      </c>
      <c r="BC101" s="6"/>
      <c r="BD101" s="6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</row>
    <row r="102" spans="2:121" x14ac:dyDescent="0.35">
      <c r="B102" s="1" t="s">
        <v>121</v>
      </c>
      <c r="D102" s="1">
        <v>4.5</v>
      </c>
      <c r="F102" s="1"/>
      <c r="G102" s="1"/>
      <c r="H102" s="6">
        <v>0.16071752320075758</v>
      </c>
      <c r="I102" s="6"/>
      <c r="J102" s="6">
        <v>2.2648924053622346</v>
      </c>
      <c r="K102" s="6">
        <v>0.11724375380455718</v>
      </c>
      <c r="L102" s="6">
        <v>0.471549736</v>
      </c>
      <c r="M102" s="6">
        <f>J102-L102</f>
        <v>1.7933426693622345</v>
      </c>
      <c r="N102" s="6">
        <v>0.26059455539772725</v>
      </c>
      <c r="O102" s="2"/>
      <c r="P102" s="2"/>
      <c r="Q102" s="2"/>
      <c r="R102" s="11"/>
      <c r="S102" s="11"/>
      <c r="T102" s="6">
        <v>0.14110394385540248</v>
      </c>
      <c r="U102" s="8">
        <v>0.45023672194047271</v>
      </c>
      <c r="V102" s="14">
        <v>4.8434142985510908E-3</v>
      </c>
      <c r="W102" s="6">
        <v>153.2424967662933</v>
      </c>
      <c r="X102" s="6"/>
      <c r="Y102" s="6">
        <v>0.1116174908957991</v>
      </c>
      <c r="Z102" s="6"/>
      <c r="AA102" s="6">
        <v>7.6929015760966317</v>
      </c>
      <c r="AB102" s="6"/>
      <c r="AC102" s="6">
        <v>14.173596203188691</v>
      </c>
      <c r="AD102" s="8">
        <v>78.627799575656823</v>
      </c>
      <c r="AE102" s="6">
        <v>186.39713881647629</v>
      </c>
      <c r="AF102" s="6"/>
      <c r="AG102" s="6">
        <v>247.66683546724403</v>
      </c>
      <c r="AH102" s="6"/>
      <c r="AI102" s="6">
        <v>10.873024533771126</v>
      </c>
      <c r="AJ102" s="6"/>
      <c r="AK102" s="6">
        <v>0.55769065966845599</v>
      </c>
      <c r="AL102" s="6"/>
      <c r="AM102" s="6">
        <v>0.29975319452183813</v>
      </c>
      <c r="AN102" s="6">
        <v>19.391263466646958</v>
      </c>
      <c r="AO102" s="6">
        <v>30.410283087311718</v>
      </c>
      <c r="AP102" s="6">
        <v>4.588412077598008</v>
      </c>
      <c r="AQ102" s="6">
        <v>18.277986379170571</v>
      </c>
      <c r="AR102" s="6">
        <v>4.062989634367745</v>
      </c>
      <c r="AS102" s="6">
        <v>1.1400406370190557</v>
      </c>
      <c r="AT102" s="6">
        <v>4.0320221562627063</v>
      </c>
      <c r="AU102" s="6">
        <v>0.64872805176863702</v>
      </c>
      <c r="AV102" s="6">
        <v>3.7883537928360838</v>
      </c>
      <c r="AW102" s="2"/>
      <c r="AX102" s="6">
        <v>2.2596240998583186</v>
      </c>
      <c r="AY102" s="6">
        <v>0.3370000304889354</v>
      </c>
      <c r="AZ102" s="6">
        <v>2.2144124251963722</v>
      </c>
      <c r="BA102" s="6">
        <v>0.3464992946610993</v>
      </c>
      <c r="BB102" s="6">
        <v>52.649503102543051</v>
      </c>
      <c r="BC102" s="6"/>
      <c r="BD102" s="6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</row>
    <row r="103" spans="2:121" x14ac:dyDescent="0.35">
      <c r="B103" s="1" t="s">
        <v>90</v>
      </c>
      <c r="D103" s="1">
        <v>6</v>
      </c>
      <c r="F103" s="1"/>
      <c r="G103" s="1"/>
      <c r="H103" s="6">
        <v>0.15533647051148225</v>
      </c>
      <c r="I103" s="6"/>
      <c r="J103" s="6">
        <v>2.2542618607954541</v>
      </c>
      <c r="K103" s="6"/>
      <c r="L103" s="6">
        <v>0.48905852799999994</v>
      </c>
      <c r="M103" s="6">
        <f t="shared" ref="M103:M111" si="12">J103-L103</f>
        <v>1.7652033327954542</v>
      </c>
      <c r="N103" s="6">
        <v>0.49142912186847598</v>
      </c>
      <c r="O103" s="2"/>
      <c r="P103" s="2"/>
      <c r="Q103" s="2"/>
      <c r="R103" s="11"/>
      <c r="S103" s="11"/>
      <c r="T103" s="6">
        <v>0.13761125260687554</v>
      </c>
      <c r="U103" s="8">
        <v>0.44792264470554538</v>
      </c>
      <c r="V103" s="14"/>
      <c r="W103" s="6">
        <v>182.85800846586662</v>
      </c>
      <c r="X103" s="6"/>
      <c r="Y103" s="6">
        <v>0.1171174274797416</v>
      </c>
      <c r="Z103" s="6"/>
      <c r="AA103" s="6">
        <v>9.1815833755757605</v>
      </c>
      <c r="AB103" s="6"/>
      <c r="AC103" s="6">
        <v>16.42755784291322</v>
      </c>
      <c r="AD103" s="6">
        <v>85.575973658635263</v>
      </c>
      <c r="AE103" s="6">
        <v>193.72104999064655</v>
      </c>
      <c r="AF103" s="6"/>
      <c r="AG103" s="6">
        <v>258.98068015571357</v>
      </c>
      <c r="AH103" s="6"/>
      <c r="AI103" s="6">
        <v>9.6187463854153776</v>
      </c>
      <c r="AJ103" s="6"/>
      <c r="AK103" s="6">
        <v>0.48978194061463187</v>
      </c>
      <c r="AL103" s="6"/>
      <c r="AM103" s="6">
        <v>0.40281227506141326</v>
      </c>
      <c r="AN103" s="6">
        <v>20.386076246013019</v>
      </c>
      <c r="AO103" s="6">
        <v>30.383368981101313</v>
      </c>
      <c r="AP103" s="6">
        <v>4.7588929073893471</v>
      </c>
      <c r="AQ103" s="6">
        <v>19.267401041911413</v>
      </c>
      <c r="AR103" s="6">
        <v>4.2699973489568697</v>
      </c>
      <c r="AS103" s="6">
        <v>1.2121936821811057</v>
      </c>
      <c r="AT103" s="6">
        <v>4.3990252260608651</v>
      </c>
      <c r="AU103" s="6">
        <v>0.71188963540985162</v>
      </c>
      <c r="AV103" s="6">
        <v>4.2375100554447442</v>
      </c>
      <c r="AW103" s="2"/>
      <c r="AX103" s="6">
        <v>2.5417749820533739</v>
      </c>
      <c r="AY103" s="6">
        <v>0.3769114835027651</v>
      </c>
      <c r="AZ103" s="6">
        <v>2.4989900442927042</v>
      </c>
      <c r="BA103" s="6">
        <v>0.38863845996310581</v>
      </c>
      <c r="BB103" s="6">
        <v>59.968679402490842</v>
      </c>
      <c r="BC103" s="6"/>
      <c r="BD103" s="6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</row>
    <row r="104" spans="2:121" x14ac:dyDescent="0.35">
      <c r="B104" s="1" t="s">
        <v>91</v>
      </c>
      <c r="D104" s="1">
        <v>7.5</v>
      </c>
      <c r="F104" s="1"/>
      <c r="G104" s="1"/>
      <c r="H104" s="6">
        <v>0.15849077627086494</v>
      </c>
      <c r="I104" s="6"/>
      <c r="J104" s="6">
        <v>2.2989669810023203</v>
      </c>
      <c r="K104" s="6">
        <v>1.5555916820125359E-2</v>
      </c>
      <c r="L104" s="6"/>
      <c r="M104" s="6">
        <f t="shared" si="12"/>
        <v>2.2989669810023203</v>
      </c>
      <c r="N104" s="6">
        <v>0.54053752323596349</v>
      </c>
      <c r="O104" s="2"/>
      <c r="P104" s="2"/>
      <c r="Q104" s="2"/>
      <c r="R104" s="11"/>
      <c r="S104" s="11"/>
      <c r="T104" s="6">
        <v>0.13451075638340168</v>
      </c>
      <c r="U104" s="8">
        <v>0.4619182356493573</v>
      </c>
      <c r="V104" s="14"/>
      <c r="W104" s="6">
        <v>162.44816852295503</v>
      </c>
      <c r="X104" s="6"/>
      <c r="Y104" s="6">
        <v>0.10555917017534679</v>
      </c>
      <c r="Z104" s="6"/>
      <c r="AA104" s="6">
        <v>9.0537818879438312</v>
      </c>
      <c r="AB104" s="6"/>
      <c r="AC104" s="6">
        <v>16.043878440147434</v>
      </c>
      <c r="AD104" s="6">
        <v>81.572160945323176</v>
      </c>
      <c r="AE104" s="6">
        <v>238.4947754135278</v>
      </c>
      <c r="AF104" s="6"/>
      <c r="AG104" s="6">
        <v>240.40907304236057</v>
      </c>
      <c r="AH104" s="6"/>
      <c r="AI104" s="6">
        <v>5.4372749480748377</v>
      </c>
      <c r="AJ104" s="6"/>
      <c r="AK104" s="6">
        <v>0.43046685187818579</v>
      </c>
      <c r="AL104" s="6"/>
      <c r="AM104" s="6">
        <v>0.24230830559433347</v>
      </c>
      <c r="AN104" s="6">
        <v>20.375670597655844</v>
      </c>
      <c r="AO104" s="6">
        <v>31.207022546304692</v>
      </c>
      <c r="AP104" s="6">
        <v>4.821577851831611</v>
      </c>
      <c r="AQ104" s="6">
        <v>19.318977410987035</v>
      </c>
      <c r="AR104" s="6">
        <v>4.3236789702746234</v>
      </c>
      <c r="AS104" s="6">
        <v>1.215965326680402</v>
      </c>
      <c r="AT104" s="6">
        <v>4.3882952037193395</v>
      </c>
      <c r="AU104" s="6">
        <v>0.70305704599591157</v>
      </c>
      <c r="AV104" s="6">
        <v>4.1291021179707572</v>
      </c>
      <c r="AW104" s="2"/>
      <c r="AX104" s="6">
        <v>2.5165291590497914</v>
      </c>
      <c r="AY104" s="6">
        <v>0.37742133101846514</v>
      </c>
      <c r="AZ104" s="6">
        <v>2.4852609871370817</v>
      </c>
      <c r="BA104" s="6">
        <v>0.38015023187113406</v>
      </c>
      <c r="BB104" s="6">
        <v>53.933065847266469</v>
      </c>
      <c r="BC104" s="6"/>
      <c r="BD104" s="6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</row>
    <row r="105" spans="2:121" x14ac:dyDescent="0.35">
      <c r="B105" s="1" t="s">
        <v>92</v>
      </c>
      <c r="D105" s="1">
        <v>9</v>
      </c>
      <c r="F105" s="1"/>
      <c r="G105" s="1"/>
      <c r="H105" s="6">
        <v>0.13703438941199075</v>
      </c>
      <c r="I105" s="6"/>
      <c r="J105" s="6">
        <v>2.4361635481906752</v>
      </c>
      <c r="K105" s="6"/>
      <c r="L105" s="6">
        <v>0.616143997</v>
      </c>
      <c r="M105" s="6">
        <f t="shared" si="12"/>
        <v>1.8200195511906752</v>
      </c>
      <c r="N105" s="6">
        <v>0.52360062884319758</v>
      </c>
      <c r="O105" s="2"/>
      <c r="P105" s="2"/>
      <c r="Q105" s="2"/>
      <c r="R105" s="11"/>
      <c r="S105" s="11"/>
      <c r="T105" s="6">
        <v>0.14654072507321086</v>
      </c>
      <c r="U105" s="8">
        <v>0.52185797220936214</v>
      </c>
      <c r="V105" s="14"/>
      <c r="W105" s="6">
        <v>176.97208018236154</v>
      </c>
      <c r="X105" s="6"/>
      <c r="Y105" s="6">
        <v>0.1115743945199372</v>
      </c>
      <c r="Z105" s="6"/>
      <c r="AA105" s="6">
        <v>9.1060466036311123</v>
      </c>
      <c r="AB105" s="6"/>
      <c r="AC105" s="6">
        <v>17.00866033529493</v>
      </c>
      <c r="AD105" s="6">
        <v>86.416435340232894</v>
      </c>
      <c r="AE105" s="6">
        <v>244.80416374284934</v>
      </c>
      <c r="AF105" s="6"/>
      <c r="AG105" s="6">
        <v>258.32581521703594</v>
      </c>
      <c r="AH105" s="6"/>
      <c r="AI105" s="6">
        <v>4.9724906582161994</v>
      </c>
      <c r="AJ105" s="6"/>
      <c r="AK105" s="6">
        <v>0.42345907918831771</v>
      </c>
      <c r="AL105" s="6"/>
      <c r="AM105" s="6">
        <v>0.8513995701361935</v>
      </c>
      <c r="AN105" s="6">
        <v>22.720930936281928</v>
      </c>
      <c r="AO105" s="6">
        <v>34.499547877956431</v>
      </c>
      <c r="AP105" s="6">
        <v>5.3740601306095552</v>
      </c>
      <c r="AQ105" s="6">
        <v>21.496962184043696</v>
      </c>
      <c r="AR105" s="6">
        <v>4.8174437049352115</v>
      </c>
      <c r="AS105" s="6">
        <v>1.3519747481628155</v>
      </c>
      <c r="AT105" s="6">
        <v>4.841175451061555</v>
      </c>
      <c r="AU105" s="6">
        <v>0.78436075284870288</v>
      </c>
      <c r="AV105" s="6">
        <v>4.6518589631269354</v>
      </c>
      <c r="AW105" s="2"/>
      <c r="AX105" s="6">
        <v>2.8246699381810476</v>
      </c>
      <c r="AY105" s="6">
        <v>0.42137182017835262</v>
      </c>
      <c r="AZ105" s="6">
        <v>2.7663702547947633</v>
      </c>
      <c r="BA105" s="6">
        <v>0.43233898239802404</v>
      </c>
      <c r="BB105" s="6">
        <v>52.450147800637367</v>
      </c>
      <c r="BC105" s="6"/>
      <c r="BD105" s="6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</row>
    <row r="106" spans="2:121" x14ac:dyDescent="0.35">
      <c r="B106" s="1" t="s">
        <v>93</v>
      </c>
      <c r="D106" s="1">
        <v>10.5</v>
      </c>
      <c r="F106" s="1"/>
      <c r="G106" s="1"/>
      <c r="H106" s="6">
        <v>0.17730391126908898</v>
      </c>
      <c r="I106" s="6"/>
      <c r="J106" s="6">
        <v>2.3743912879273505</v>
      </c>
      <c r="K106" s="6">
        <v>6.5194129273506984E-3</v>
      </c>
      <c r="L106" s="6">
        <v>0.53248637200000004</v>
      </c>
      <c r="M106" s="6">
        <f t="shared" si="12"/>
        <v>1.8419049159273504</v>
      </c>
      <c r="N106" s="6">
        <v>0.44175134676145345</v>
      </c>
      <c r="O106" s="2"/>
      <c r="P106" s="2"/>
      <c r="Q106" s="2"/>
      <c r="R106" s="11"/>
      <c r="S106" s="11"/>
      <c r="T106" s="6">
        <v>0.13034726865074905</v>
      </c>
      <c r="U106" s="8">
        <v>0.45442296203663474</v>
      </c>
      <c r="V106" s="14"/>
      <c r="W106" s="6">
        <v>175.65639356557617</v>
      </c>
      <c r="X106" s="6"/>
      <c r="Y106" s="6">
        <v>0.11253449945260265</v>
      </c>
      <c r="Z106" s="6"/>
      <c r="AA106" s="6">
        <v>9.1900160904547299</v>
      </c>
      <c r="AB106" s="6"/>
      <c r="AC106" s="6">
        <v>17.376313957095999</v>
      </c>
      <c r="AD106" s="6">
        <v>83.293824362974789</v>
      </c>
      <c r="AE106" s="6">
        <v>256.89909822162622</v>
      </c>
      <c r="AF106" s="6"/>
      <c r="AG106" s="6">
        <v>252.15589497602448</v>
      </c>
      <c r="AH106" s="6"/>
      <c r="AI106" s="6">
        <v>6.4591534113883373</v>
      </c>
      <c r="AJ106" s="6"/>
      <c r="AK106" s="6">
        <v>0.47575125458070455</v>
      </c>
      <c r="AL106" s="6"/>
      <c r="AM106" s="6">
        <v>1.5046265106399714</v>
      </c>
      <c r="AN106" s="6">
        <v>21.583998506692975</v>
      </c>
      <c r="AO106" s="6">
        <v>31.868526880534542</v>
      </c>
      <c r="AP106" s="6">
        <v>5.0739533137299375</v>
      </c>
      <c r="AQ106" s="6">
        <v>20.325415953159375</v>
      </c>
      <c r="AR106" s="6">
        <v>4.5070242602202084</v>
      </c>
      <c r="AS106" s="6">
        <v>1.2606383706198225</v>
      </c>
      <c r="AT106" s="6">
        <v>4.5594876487231133</v>
      </c>
      <c r="AU106" s="6">
        <v>0.74008797718010644</v>
      </c>
      <c r="AV106" s="6">
        <v>4.3459448161774858</v>
      </c>
      <c r="AW106" s="2"/>
      <c r="AX106" s="6">
        <v>2.6530587564946551</v>
      </c>
      <c r="AY106" s="6">
        <v>0.39572416724118376</v>
      </c>
      <c r="AZ106" s="6">
        <v>2.6059564839065841</v>
      </c>
      <c r="BA106" s="6">
        <v>0.40210135171467343</v>
      </c>
      <c r="BB106" s="6">
        <v>63.218267608137005</v>
      </c>
      <c r="BC106" s="6"/>
      <c r="BD106" s="6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</row>
    <row r="107" spans="2:121" x14ac:dyDescent="0.35">
      <c r="B107" s="1" t="s">
        <v>122</v>
      </c>
      <c r="D107" s="1">
        <v>12</v>
      </c>
      <c r="F107" s="1"/>
      <c r="G107" s="1"/>
      <c r="H107" s="6">
        <v>0.16933144453071086</v>
      </c>
      <c r="I107" s="6"/>
      <c r="J107" s="6">
        <v>2.5599601951219872</v>
      </c>
      <c r="K107" s="6">
        <v>0.21049094550630687</v>
      </c>
      <c r="L107" s="6">
        <v>0.60414318999999994</v>
      </c>
      <c r="M107" s="6">
        <f t="shared" si="12"/>
        <v>1.9558170051219874</v>
      </c>
      <c r="N107" s="6">
        <v>0.53476641174948236</v>
      </c>
      <c r="O107" s="2"/>
      <c r="P107" s="2"/>
      <c r="Q107" s="2"/>
      <c r="R107" s="11"/>
      <c r="S107" s="11"/>
      <c r="T107" s="6">
        <v>0.1387131660769948</v>
      </c>
      <c r="U107" s="8">
        <v>0.47122881365668851</v>
      </c>
      <c r="V107" s="14">
        <v>1.387029036613191E-2</v>
      </c>
      <c r="W107" s="6">
        <v>188.4033549180669</v>
      </c>
      <c r="X107" s="6"/>
      <c r="Y107" s="6">
        <v>0.11511278827008667</v>
      </c>
      <c r="Z107" s="6"/>
      <c r="AA107" s="6">
        <v>9.9193335979933259</v>
      </c>
      <c r="AB107" s="6"/>
      <c r="AC107" s="6">
        <v>18.187143083628939</v>
      </c>
      <c r="AD107" s="6">
        <v>86.835402267411297</v>
      </c>
      <c r="AE107" s="6">
        <v>291.66234035001315</v>
      </c>
      <c r="AF107" s="6"/>
      <c r="AG107" s="6">
        <v>259.7680312506842</v>
      </c>
      <c r="AH107" s="6"/>
      <c r="AI107" s="6">
        <v>7.8297796651787124</v>
      </c>
      <c r="AJ107" s="6"/>
      <c r="AK107" s="6">
        <v>0.61443679790168293</v>
      </c>
      <c r="AL107" s="6"/>
      <c r="AM107" s="6">
        <v>0.74105400188982129</v>
      </c>
      <c r="AN107" s="6">
        <v>22.389578078130452</v>
      </c>
      <c r="AO107" s="6">
        <v>31.974340571372146</v>
      </c>
      <c r="AP107" s="6">
        <v>5.1733325009043547</v>
      </c>
      <c r="AQ107" s="6">
        <v>20.921341872561072</v>
      </c>
      <c r="AR107" s="6">
        <v>4.69032567441708</v>
      </c>
      <c r="AS107" s="6">
        <v>1.3183481373397021</v>
      </c>
      <c r="AT107" s="6">
        <v>4.8262424820679035</v>
      </c>
      <c r="AU107" s="6">
        <v>0.7816140090378868</v>
      </c>
      <c r="AV107" s="6">
        <v>4.6420332357350151</v>
      </c>
      <c r="AW107" s="2"/>
      <c r="AX107" s="6">
        <v>2.854600669984289</v>
      </c>
      <c r="AY107" s="6">
        <v>0.4270427300458261</v>
      </c>
      <c r="AZ107" s="6">
        <v>2.7863197719686701</v>
      </c>
      <c r="BA107" s="6">
        <v>0.43000956833430481</v>
      </c>
      <c r="BB107" s="6">
        <v>59.196066482995946</v>
      </c>
      <c r="BC107" s="6"/>
      <c r="BD107" s="6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</row>
    <row r="108" spans="2:121" x14ac:dyDescent="0.35">
      <c r="B108" s="1" t="s">
        <v>94</v>
      </c>
      <c r="D108" s="1">
        <v>13.5</v>
      </c>
      <c r="F108" s="1"/>
      <c r="G108" s="1"/>
      <c r="H108" s="6">
        <v>0.14858414222440944</v>
      </c>
      <c r="I108" s="6"/>
      <c r="J108" s="6">
        <v>2.5163458881867649</v>
      </c>
      <c r="K108" s="6"/>
      <c r="L108" s="6">
        <v>0.38531923499999998</v>
      </c>
      <c r="M108" s="6">
        <f t="shared" si="12"/>
        <v>2.131026653186765</v>
      </c>
      <c r="N108" s="6">
        <v>0.48065349064960633</v>
      </c>
      <c r="O108" s="2"/>
      <c r="P108" s="2"/>
      <c r="Q108" s="2"/>
      <c r="R108" s="11"/>
      <c r="S108" s="11"/>
      <c r="T108" s="6">
        <v>0.1059734910679911</v>
      </c>
      <c r="U108" s="8">
        <v>0.38226921795771152</v>
      </c>
      <c r="V108" s="14"/>
      <c r="W108" s="6">
        <v>147.85866669835511</v>
      </c>
      <c r="X108" s="6"/>
      <c r="Y108" s="6">
        <v>9.1206375646063209E-2</v>
      </c>
      <c r="Z108" s="6"/>
      <c r="AA108" s="6">
        <v>7.4862858086615072</v>
      </c>
      <c r="AB108" s="6"/>
      <c r="AC108" s="6">
        <v>14.735937995404608</v>
      </c>
      <c r="AD108" s="6">
        <v>67.224204128493454</v>
      </c>
      <c r="AE108" s="6">
        <v>220.77457365592102</v>
      </c>
      <c r="AF108" s="6"/>
      <c r="AG108" s="6">
        <v>187.89662742539522</v>
      </c>
      <c r="AH108" s="6"/>
      <c r="AI108" s="6">
        <v>7.9874469625994173</v>
      </c>
      <c r="AJ108" s="6"/>
      <c r="AK108" s="6">
        <v>0.51756586506794178</v>
      </c>
      <c r="AL108" s="6"/>
      <c r="AM108" s="6">
        <v>0.35938067611910846</v>
      </c>
      <c r="AN108" s="6">
        <v>16.990206871992569</v>
      </c>
      <c r="AO108" s="6">
        <v>24.874426350277759</v>
      </c>
      <c r="AP108" s="6">
        <v>3.9692167669374889</v>
      </c>
      <c r="AQ108" s="6">
        <v>16.032430209049366</v>
      </c>
      <c r="AR108" s="6">
        <v>3.561531879316727</v>
      </c>
      <c r="AS108" s="6">
        <v>1.0210637479476359</v>
      </c>
      <c r="AT108" s="6">
        <v>3.6602804725259421</v>
      </c>
      <c r="AU108" s="6">
        <v>0.58888996984677133</v>
      </c>
      <c r="AV108" s="6">
        <v>3.5065712332810248</v>
      </c>
      <c r="AW108" s="2"/>
      <c r="AX108" s="6">
        <v>2.1134941003081704</v>
      </c>
      <c r="AY108" s="6">
        <v>0.3156856257956181</v>
      </c>
      <c r="AZ108" s="6">
        <v>2.0960626962078588</v>
      </c>
      <c r="BA108" s="6">
        <v>0.32575368228408108</v>
      </c>
      <c r="BB108" s="6">
        <v>42.139015750190175</v>
      </c>
      <c r="BC108" s="6"/>
      <c r="BD108" s="6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</row>
    <row r="109" spans="2:121" x14ac:dyDescent="0.35">
      <c r="B109" s="1" t="s">
        <v>95</v>
      </c>
      <c r="D109" s="1">
        <v>15</v>
      </c>
      <c r="F109" s="1"/>
      <c r="G109" s="1"/>
      <c r="H109" s="6">
        <v>0.14741697096368214</v>
      </c>
      <c r="I109" s="6"/>
      <c r="J109" s="6">
        <v>2.5444866747084216</v>
      </c>
      <c r="K109" s="6">
        <v>4.279672042960847E-2</v>
      </c>
      <c r="L109" s="6">
        <v>0.59921978200000003</v>
      </c>
      <c r="M109" s="6">
        <f t="shared" si="12"/>
        <v>1.9452668927084216</v>
      </c>
      <c r="N109" s="6">
        <v>0.4779227602481122</v>
      </c>
      <c r="O109" s="2"/>
      <c r="P109" s="2"/>
      <c r="Q109" s="2"/>
      <c r="R109" s="11"/>
      <c r="S109" s="11"/>
      <c r="T109" s="6">
        <v>0.14384205107914064</v>
      </c>
      <c r="U109" s="8">
        <v>0.53462607122941186</v>
      </c>
      <c r="V109" s="14"/>
      <c r="W109" s="6">
        <v>192.52963442371316</v>
      </c>
      <c r="X109" s="6"/>
      <c r="Y109" s="6">
        <v>0.1100416066542018</v>
      </c>
      <c r="Z109" s="6"/>
      <c r="AA109" s="6">
        <v>9.0964851136868727</v>
      </c>
      <c r="AB109" s="6"/>
      <c r="AC109" s="6">
        <v>18.118585405037926</v>
      </c>
      <c r="AD109" s="6">
        <v>86.37594437551077</v>
      </c>
      <c r="AE109" s="6">
        <v>316.3100581242781</v>
      </c>
      <c r="AF109" s="6"/>
      <c r="AG109" s="6">
        <v>245.15483236403449</v>
      </c>
      <c r="AH109" s="6"/>
      <c r="AI109" s="6">
        <v>11.793229228718214</v>
      </c>
      <c r="AJ109" s="6"/>
      <c r="AK109" s="6">
        <v>0.92470188558335542</v>
      </c>
      <c r="AL109" s="6"/>
      <c r="AM109" s="6">
        <v>0.55544230987724375</v>
      </c>
      <c r="AN109" s="6">
        <v>23.247974554867159</v>
      </c>
      <c r="AO109" s="6">
        <v>34.729739915609017</v>
      </c>
      <c r="AP109" s="6">
        <v>5.4597223054812298</v>
      </c>
      <c r="AQ109" s="6">
        <v>21.937003082503193</v>
      </c>
      <c r="AR109" s="6">
        <v>4.9266448938761984</v>
      </c>
      <c r="AS109" s="6">
        <v>1.3888966385648343</v>
      </c>
      <c r="AT109" s="6">
        <v>4.9795671266658399</v>
      </c>
      <c r="AU109" s="6">
        <v>0.80423335181426081</v>
      </c>
      <c r="AV109" s="6">
        <v>4.766078805798788</v>
      </c>
      <c r="AW109" s="2"/>
      <c r="AX109" s="6">
        <v>2.8956152667790889</v>
      </c>
      <c r="AY109" s="6">
        <v>0.42804657741687036</v>
      </c>
      <c r="AZ109" s="6">
        <v>2.8228187560793638</v>
      </c>
      <c r="BA109" s="6">
        <v>0.44219502960804152</v>
      </c>
      <c r="BB109" s="6">
        <v>54.817316311524173</v>
      </c>
      <c r="BC109" s="6"/>
      <c r="BD109" s="6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</row>
    <row r="110" spans="2:121" x14ac:dyDescent="0.35">
      <c r="B110" s="1" t="s">
        <v>96</v>
      </c>
      <c r="D110" s="1">
        <v>16.5</v>
      </c>
      <c r="F110" s="1"/>
      <c r="G110" s="1"/>
      <c r="H110" s="6"/>
      <c r="I110" s="6"/>
      <c r="J110" s="6">
        <v>2.4971415206692908</v>
      </c>
      <c r="K110" s="6"/>
      <c r="L110" s="6">
        <v>0.55288531399999996</v>
      </c>
      <c r="M110" s="6">
        <f t="shared" si="12"/>
        <v>1.9442562066692908</v>
      </c>
      <c r="N110" s="6"/>
      <c r="O110" s="2"/>
      <c r="P110" s="2"/>
      <c r="Q110" s="2"/>
      <c r="R110" s="11"/>
      <c r="S110" s="11"/>
      <c r="T110" s="6">
        <v>0.13465043084683673</v>
      </c>
      <c r="U110" s="8">
        <v>0.48569187982425416</v>
      </c>
      <c r="V110" s="14"/>
      <c r="W110" s="6">
        <v>166.67655293652766</v>
      </c>
      <c r="X110" s="6"/>
      <c r="Y110" s="6">
        <v>0.1008098278182178</v>
      </c>
      <c r="Z110" s="6"/>
      <c r="AA110" s="6">
        <v>7.9431807084444781</v>
      </c>
      <c r="AB110" s="6"/>
      <c r="AC110" s="6">
        <v>17.096996291697447</v>
      </c>
      <c r="AD110" s="6">
        <v>80.359619823501262</v>
      </c>
      <c r="AE110" s="6">
        <v>220.46073256251003</v>
      </c>
      <c r="AF110" s="6"/>
      <c r="AG110" s="6">
        <v>224.73096703919148</v>
      </c>
      <c r="AH110" s="6"/>
      <c r="AI110" s="6">
        <v>9.4304007818723665</v>
      </c>
      <c r="AJ110" s="6"/>
      <c r="AK110" s="6">
        <v>0.78400898125700813</v>
      </c>
      <c r="AL110" s="6"/>
      <c r="AM110" s="6">
        <v>0.91279822219233675</v>
      </c>
      <c r="AN110" s="6">
        <v>21.127618604306079</v>
      </c>
      <c r="AO110" s="6">
        <v>32.833738165779664</v>
      </c>
      <c r="AP110" s="6">
        <v>4.9577995480982846</v>
      </c>
      <c r="AQ110" s="6">
        <v>19.999725501118796</v>
      </c>
      <c r="AR110" s="6">
        <v>4.4822599130150849</v>
      </c>
      <c r="AS110" s="6">
        <v>1.2908388884830471</v>
      </c>
      <c r="AT110" s="6">
        <v>4.5597087305037691</v>
      </c>
      <c r="AU110" s="6">
        <v>0.73698384249615778</v>
      </c>
      <c r="AV110" s="6">
        <v>4.301621694415255</v>
      </c>
      <c r="AW110" s="2"/>
      <c r="AX110" s="6">
        <v>2.6154326803246728</v>
      </c>
      <c r="AY110" s="6">
        <v>0.39261260438504408</v>
      </c>
      <c r="AZ110" s="6">
        <v>2.5828531775368755</v>
      </c>
      <c r="BA110" s="6">
        <v>0.39905118636646814</v>
      </c>
      <c r="BB110" s="6">
        <v>46.005881909641353</v>
      </c>
      <c r="BC110" s="6"/>
      <c r="BD110" s="6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</row>
    <row r="111" spans="2:121" x14ac:dyDescent="0.35">
      <c r="B111" s="1" t="s">
        <v>97</v>
      </c>
      <c r="D111" s="1">
        <v>18</v>
      </c>
      <c r="F111" s="1"/>
      <c r="G111" s="1"/>
      <c r="H111" s="6">
        <v>0.13363302932692306</v>
      </c>
      <c r="I111" s="6"/>
      <c r="J111" s="6">
        <v>2.4870934914368399</v>
      </c>
      <c r="K111" s="6">
        <v>5.6310139786008996E-2</v>
      </c>
      <c r="L111" s="6">
        <v>0.57398731599999997</v>
      </c>
      <c r="M111" s="6">
        <f t="shared" si="12"/>
        <v>1.9131061754368399</v>
      </c>
      <c r="N111" s="6">
        <v>0.51119353701923076</v>
      </c>
      <c r="O111" s="2"/>
      <c r="P111" s="2"/>
      <c r="Q111" s="2"/>
      <c r="R111" s="11"/>
      <c r="S111" s="11"/>
      <c r="T111" s="6">
        <v>0.14730154634430634</v>
      </c>
      <c r="U111" s="8">
        <v>0.56313673737631031</v>
      </c>
      <c r="V111" s="14"/>
      <c r="W111" s="6">
        <v>165.61161110774319</v>
      </c>
      <c r="X111" s="6"/>
      <c r="Y111" s="6">
        <v>0.10845457608572324</v>
      </c>
      <c r="Z111" s="6"/>
      <c r="AA111" s="6">
        <v>8.1046353160208255</v>
      </c>
      <c r="AB111" s="6"/>
      <c r="AC111" s="6">
        <v>18.555638157244832</v>
      </c>
      <c r="AD111" s="6">
        <v>87.175293473533259</v>
      </c>
      <c r="AE111" s="6">
        <v>204.86391917595552</v>
      </c>
      <c r="AF111" s="6"/>
      <c r="AG111" s="6">
        <v>244.27625931202195</v>
      </c>
      <c r="AH111" s="6"/>
      <c r="AI111" s="6">
        <v>9.9345858394472497</v>
      </c>
      <c r="AJ111" s="6"/>
      <c r="AK111" s="6">
        <v>0.94992702606556745</v>
      </c>
      <c r="AL111" s="6"/>
      <c r="AM111" s="6">
        <v>0.49451232864010214</v>
      </c>
      <c r="AN111" s="6">
        <v>22.997826252464801</v>
      </c>
      <c r="AO111" s="6">
        <v>36.800933401017971</v>
      </c>
      <c r="AP111" s="6">
        <v>5.4784906868885157</v>
      </c>
      <c r="AQ111" s="6">
        <v>21.878140674991904</v>
      </c>
      <c r="AR111" s="6">
        <v>4.8739034249973683</v>
      </c>
      <c r="AS111" s="6">
        <v>1.3688156398913898</v>
      </c>
      <c r="AT111" s="6">
        <v>4.8071622793451985</v>
      </c>
      <c r="AU111" s="6">
        <v>0.782433036608562</v>
      </c>
      <c r="AV111" s="6">
        <v>4.5072639668900507</v>
      </c>
      <c r="AW111" s="2"/>
      <c r="AX111" s="6">
        <v>2.7127039050154949</v>
      </c>
      <c r="AY111" s="6">
        <v>0.40368314468979172</v>
      </c>
      <c r="AZ111" s="6">
        <v>2.6794512695778079</v>
      </c>
      <c r="BA111" s="6">
        <v>0.4149789129542375</v>
      </c>
      <c r="BB111" s="6">
        <v>46.031998810648737</v>
      </c>
      <c r="BC111" s="6"/>
      <c r="BD111" s="6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</row>
    <row r="112" spans="2:121" x14ac:dyDescent="0.35">
      <c r="B112" s="1" t="s">
        <v>98</v>
      </c>
      <c r="D112" s="1">
        <v>19.5</v>
      </c>
      <c r="F112" s="1"/>
      <c r="G112" s="1"/>
      <c r="H112" s="6"/>
      <c r="I112" s="6"/>
      <c r="J112" s="6"/>
      <c r="K112" s="6"/>
      <c r="L112" s="6"/>
      <c r="M112" s="6"/>
      <c r="N112" s="6"/>
      <c r="O112" s="2"/>
      <c r="P112" s="2"/>
      <c r="Q112" s="2"/>
      <c r="R112" s="11"/>
      <c r="S112" s="11"/>
      <c r="T112" s="6">
        <v>0.1209790322709209</v>
      </c>
      <c r="U112" s="8">
        <v>0.47046681605075852</v>
      </c>
      <c r="V112" s="14"/>
      <c r="W112" s="6">
        <v>123.71772638924432</v>
      </c>
      <c r="X112" s="6"/>
      <c r="Y112" s="6">
        <v>8.9010438891727273E-2</v>
      </c>
      <c r="Z112" s="6"/>
      <c r="AA112" s="6">
        <v>6.7952194114050704</v>
      </c>
      <c r="AB112" s="6"/>
      <c r="AC112" s="6">
        <v>15.049392181862299</v>
      </c>
      <c r="AD112" s="6">
        <v>72.120275969376294</v>
      </c>
      <c r="AE112" s="6">
        <v>140.66613828994261</v>
      </c>
      <c r="AF112" s="6"/>
      <c r="AG112" s="6">
        <v>206.72375347864212</v>
      </c>
      <c r="AH112" s="6"/>
      <c r="AI112" s="6">
        <v>7.5063074641758929</v>
      </c>
      <c r="AJ112" s="6"/>
      <c r="AK112" s="6">
        <v>0.74601180168002335</v>
      </c>
      <c r="AL112" s="6"/>
      <c r="AM112" s="6">
        <v>0.36717268069189074</v>
      </c>
      <c r="AN112" s="6">
        <v>18.601387185803347</v>
      </c>
      <c r="AO112" s="6">
        <v>30.106679095944425</v>
      </c>
      <c r="AP112" s="6">
        <v>4.4357646954028906</v>
      </c>
      <c r="AQ112" s="6">
        <v>17.555287561973874</v>
      </c>
      <c r="AR112" s="6">
        <v>3.958212399572921</v>
      </c>
      <c r="AS112" s="6">
        <v>1.1042230338970238</v>
      </c>
      <c r="AT112" s="6">
        <v>3.8877183048607562</v>
      </c>
      <c r="AU112" s="6">
        <v>0.62382807674034113</v>
      </c>
      <c r="AV112" s="6">
        <v>3.6546408529124719</v>
      </c>
      <c r="AW112" s="2"/>
      <c r="AX112" s="6">
        <v>2.1594267511314116</v>
      </c>
      <c r="AY112" s="6">
        <v>0.31808578669184678</v>
      </c>
      <c r="AZ112" s="6">
        <v>2.1343393316215682</v>
      </c>
      <c r="BA112" s="6">
        <v>0.33377589187060691</v>
      </c>
      <c r="BB112" s="6">
        <v>36.56552861709487</v>
      </c>
      <c r="BC112" s="6"/>
      <c r="BD112" s="6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</row>
    <row r="113" spans="2:121" x14ac:dyDescent="0.35">
      <c r="B113" s="1" t="s">
        <v>123</v>
      </c>
      <c r="D113" s="1">
        <v>21</v>
      </c>
      <c r="F113" s="1"/>
      <c r="G113" s="1"/>
      <c r="H113" s="6">
        <v>0.14067557225488339</v>
      </c>
      <c r="I113" s="6"/>
      <c r="J113" s="6">
        <v>2.5245157067307691</v>
      </c>
      <c r="K113" s="6"/>
      <c r="L113" s="6">
        <v>0.69748279999999996</v>
      </c>
      <c r="M113" s="6">
        <f t="shared" ref="M113:M123" si="13">J113-L113</f>
        <v>1.8270329067307691</v>
      </c>
      <c r="N113" s="6">
        <v>0.44095391475440932</v>
      </c>
      <c r="O113" s="2"/>
      <c r="P113" s="2"/>
      <c r="Q113" s="2"/>
      <c r="R113" s="11"/>
      <c r="S113" s="11"/>
      <c r="T113" s="6">
        <v>0.14892216467702438</v>
      </c>
      <c r="U113" s="8">
        <v>0.58805938062351892</v>
      </c>
      <c r="V113" s="14">
        <v>7.9876025537612538E-3</v>
      </c>
      <c r="W113" s="6">
        <v>166.8136491545082</v>
      </c>
      <c r="X113" s="6"/>
      <c r="Y113" s="6">
        <v>0.10251749550575177</v>
      </c>
      <c r="Z113" s="6"/>
      <c r="AA113" s="6">
        <v>7.6269213703214662</v>
      </c>
      <c r="AB113" s="6"/>
      <c r="AC113" s="6">
        <v>17.000341162031706</v>
      </c>
      <c r="AD113" s="6">
        <v>85.770697528621909</v>
      </c>
      <c r="AE113" s="6">
        <v>182.50694659237266</v>
      </c>
      <c r="AF113" s="6"/>
      <c r="AG113" s="6">
        <v>263.73711754954155</v>
      </c>
      <c r="AH113" s="6"/>
      <c r="AI113" s="6">
        <v>9.1199831508483058</v>
      </c>
      <c r="AJ113" s="6"/>
      <c r="AK113" s="6">
        <v>1.0613828417791438</v>
      </c>
      <c r="AL113" s="6"/>
      <c r="AM113" s="6">
        <v>1.1440508334517083</v>
      </c>
      <c r="AN113" s="6">
        <v>23.647003083029936</v>
      </c>
      <c r="AO113" s="6">
        <v>38.824702969450392</v>
      </c>
      <c r="AP113" s="6">
        <v>5.5606642535465767</v>
      </c>
      <c r="AQ113" s="6">
        <v>22.438742865293438</v>
      </c>
      <c r="AR113" s="6">
        <v>4.9881062882080371</v>
      </c>
      <c r="AS113" s="6">
        <v>1.4016864213693676</v>
      </c>
      <c r="AT113" s="6">
        <v>4.9982563288540547</v>
      </c>
      <c r="AU113" s="6">
        <v>0.79151147053350368</v>
      </c>
      <c r="AV113" s="6">
        <v>4.5873532709530647</v>
      </c>
      <c r="AW113" s="2"/>
      <c r="AX113" s="6">
        <v>2.7668906634754213</v>
      </c>
      <c r="AY113" s="6">
        <v>0.41242595936302273</v>
      </c>
      <c r="AZ113" s="6">
        <v>2.7195926933707764</v>
      </c>
      <c r="BA113" s="6">
        <v>0.41886802166768583</v>
      </c>
      <c r="BB113" s="6">
        <v>49.178364538595581</v>
      </c>
      <c r="BC113" s="6"/>
      <c r="BD113" s="6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</row>
    <row r="114" spans="2:121" x14ac:dyDescent="0.35">
      <c r="B114" s="1" t="s">
        <v>99</v>
      </c>
      <c r="D114" s="1">
        <v>22.5</v>
      </c>
      <c r="F114" s="1"/>
      <c r="G114" s="1"/>
      <c r="H114" s="6"/>
      <c r="I114" s="6"/>
      <c r="J114" s="6">
        <v>2.5996398465330226</v>
      </c>
      <c r="K114" s="6">
        <v>5.9655043250377293E-2</v>
      </c>
      <c r="L114" s="6">
        <v>0.77325730400000003</v>
      </c>
      <c r="M114" s="6">
        <f t="shared" si="13"/>
        <v>1.8263825425330227</v>
      </c>
      <c r="N114" s="6"/>
      <c r="O114" s="2"/>
      <c r="P114" s="2"/>
      <c r="Q114" s="2"/>
      <c r="R114" s="11"/>
      <c r="S114" s="11"/>
      <c r="T114" s="6">
        <v>0.13921713047986931</v>
      </c>
      <c r="U114" s="8">
        <v>0.5330001733220614</v>
      </c>
      <c r="V114" s="14"/>
      <c r="W114" s="6">
        <v>160.09358206976643</v>
      </c>
      <c r="X114" s="6"/>
      <c r="Y114" s="6">
        <v>9.7453612141416068E-2</v>
      </c>
      <c r="Z114" s="6"/>
      <c r="AA114" s="6">
        <v>6.9734027310324143</v>
      </c>
      <c r="AB114" s="6"/>
      <c r="AC114" s="6">
        <v>16.864540548856453</v>
      </c>
      <c r="AD114" s="6">
        <v>83.739747647070914</v>
      </c>
      <c r="AE114" s="6">
        <v>177.15658298341893</v>
      </c>
      <c r="AF114" s="6"/>
      <c r="AG114" s="6">
        <v>270.2403792803654</v>
      </c>
      <c r="AH114" s="6"/>
      <c r="AI114" s="6">
        <v>9.6784591679004901</v>
      </c>
      <c r="AJ114" s="6"/>
      <c r="AK114" s="6">
        <v>0.99186278408558437</v>
      </c>
      <c r="AL114" s="6"/>
      <c r="AM114" s="6">
        <v>0.68904447593192397</v>
      </c>
      <c r="AN114" s="6">
        <v>23.263896333490532</v>
      </c>
      <c r="AO114" s="6">
        <v>35.741566083110698</v>
      </c>
      <c r="AP114" s="6">
        <v>5.4333868138807127</v>
      </c>
      <c r="AQ114" s="6">
        <v>21.850431421311317</v>
      </c>
      <c r="AR114" s="6">
        <v>4.8446132051636592</v>
      </c>
      <c r="AS114" s="6">
        <v>1.3708413982470611</v>
      </c>
      <c r="AT114" s="6">
        <v>4.8966551554827173</v>
      </c>
      <c r="AU114" s="6">
        <v>0.77753264755333595</v>
      </c>
      <c r="AV114" s="6">
        <v>4.5384086635229535</v>
      </c>
      <c r="AW114" s="2"/>
      <c r="AX114" s="6">
        <v>2.7038377415134116</v>
      </c>
      <c r="AY114" s="6">
        <v>0.39882772911498332</v>
      </c>
      <c r="AZ114" s="6">
        <v>2.6125000336745474</v>
      </c>
      <c r="BA114" s="6">
        <v>0.40466543065752542</v>
      </c>
      <c r="BB114" s="6">
        <v>43.878626980999307</v>
      </c>
      <c r="BC114" s="6"/>
      <c r="BD114" s="6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</row>
    <row r="115" spans="2:121" x14ac:dyDescent="0.35">
      <c r="B115" s="1" t="s">
        <v>100</v>
      </c>
      <c r="D115" s="1">
        <v>24</v>
      </c>
      <c r="F115" s="1"/>
      <c r="G115" s="1"/>
      <c r="H115" s="6">
        <v>0.13147451877934271</v>
      </c>
      <c r="I115" s="6"/>
      <c r="J115" s="6">
        <v>2.2533235432692305</v>
      </c>
      <c r="K115" s="6"/>
      <c r="L115" s="6">
        <v>0.64076103699999998</v>
      </c>
      <c r="M115" s="6">
        <f t="shared" si="13"/>
        <v>1.6125625062692306</v>
      </c>
      <c r="N115" s="6">
        <v>0.49919368873239434</v>
      </c>
      <c r="O115" s="2"/>
      <c r="P115" s="2"/>
      <c r="Q115" s="2"/>
      <c r="R115" s="11"/>
      <c r="S115" s="11"/>
      <c r="T115" s="6">
        <v>0.14188628469471129</v>
      </c>
      <c r="U115" s="8">
        <v>0.55046641625330595</v>
      </c>
      <c r="V115" s="14"/>
      <c r="W115" s="6">
        <v>170.94220649045516</v>
      </c>
      <c r="X115" s="6"/>
      <c r="Y115" s="6">
        <v>9.9629770414656704E-2</v>
      </c>
      <c r="Z115" s="6"/>
      <c r="AA115" s="6">
        <v>7.9229730960747773</v>
      </c>
      <c r="AB115" s="6"/>
      <c r="AC115" s="6">
        <v>17.432813391481641</v>
      </c>
      <c r="AD115" s="6">
        <v>87.03678030822573</v>
      </c>
      <c r="AE115" s="6">
        <v>181.87384215248832</v>
      </c>
      <c r="AF115" s="6"/>
      <c r="AG115" s="6">
        <v>252.84861586310939</v>
      </c>
      <c r="AH115" s="6"/>
      <c r="AI115" s="6">
        <v>9.5262644115881834</v>
      </c>
      <c r="AJ115" s="6"/>
      <c r="AK115" s="6">
        <v>0.89749301044323537</v>
      </c>
      <c r="AL115" s="6"/>
      <c r="AM115" s="6">
        <v>0.90445803245540535</v>
      </c>
      <c r="AN115" s="6">
        <v>23.003845193265089</v>
      </c>
      <c r="AO115" s="6">
        <v>36.509751961943792</v>
      </c>
      <c r="AP115" s="6">
        <v>5.4152828081378104</v>
      </c>
      <c r="AQ115" s="6">
        <v>21.841438299817977</v>
      </c>
      <c r="AR115" s="6">
        <v>4.8692215322440573</v>
      </c>
      <c r="AS115" s="6">
        <v>1.3673797305101265</v>
      </c>
      <c r="AT115" s="6">
        <v>4.8426073387972801</v>
      </c>
      <c r="AU115" s="6">
        <v>0.78097458444269063</v>
      </c>
      <c r="AV115" s="6">
        <v>4.5490298874856796</v>
      </c>
      <c r="AW115" s="2"/>
      <c r="AX115" s="6">
        <v>2.7100440610776158</v>
      </c>
      <c r="AY115" s="6">
        <v>0.40277958941475522</v>
      </c>
      <c r="AZ115" s="6">
        <v>2.6938058599672101</v>
      </c>
      <c r="BA115" s="6">
        <v>0.40819854679766854</v>
      </c>
      <c r="BB115" s="6">
        <v>48.01918567402754</v>
      </c>
      <c r="BC115" s="6"/>
      <c r="BD115" s="6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</row>
    <row r="116" spans="2:121" x14ac:dyDescent="0.35">
      <c r="B116" s="1" t="s">
        <v>101</v>
      </c>
      <c r="D116" s="1">
        <v>25.5</v>
      </c>
      <c r="F116" s="1"/>
      <c r="G116" s="1"/>
      <c r="H116" s="6"/>
      <c r="I116" s="6"/>
      <c r="J116" s="6">
        <v>2.2416690196629214</v>
      </c>
      <c r="K116" s="6">
        <v>2.037118632958812E-2</v>
      </c>
      <c r="L116" s="6">
        <v>0.54622659200000001</v>
      </c>
      <c r="M116" s="6">
        <f t="shared" si="13"/>
        <v>1.6954424276629214</v>
      </c>
      <c r="N116" s="6"/>
      <c r="O116" s="2"/>
      <c r="P116" s="2"/>
      <c r="Q116" s="2"/>
      <c r="R116" s="11"/>
      <c r="S116" s="11"/>
      <c r="T116" s="6">
        <v>0.14843593963396609</v>
      </c>
      <c r="U116" s="8">
        <v>0.57035558947281684</v>
      </c>
      <c r="V116" s="14"/>
      <c r="W116" s="6">
        <v>179.4808334113998</v>
      </c>
      <c r="X116" s="6"/>
      <c r="Y116" s="6">
        <v>0.10243415117150191</v>
      </c>
      <c r="Z116" s="6"/>
      <c r="AA116" s="6">
        <v>8.4805265979220952</v>
      </c>
      <c r="AB116" s="6"/>
      <c r="AC116" s="6">
        <v>18.297558959463323</v>
      </c>
      <c r="AD116" s="6">
        <v>93.501000098808163</v>
      </c>
      <c r="AE116" s="6">
        <v>207.59839044095816</v>
      </c>
      <c r="AF116" s="6"/>
      <c r="AG116" s="6">
        <v>250.61312771558968</v>
      </c>
      <c r="AH116" s="6"/>
      <c r="AI116" s="6">
        <v>10.274734772518693</v>
      </c>
      <c r="AJ116" s="6"/>
      <c r="AK116" s="6">
        <v>0.95338788419790688</v>
      </c>
      <c r="AL116" s="6"/>
      <c r="AM116" s="6">
        <v>0.9521531362282547</v>
      </c>
      <c r="AN116" s="6">
        <v>22.695245733580666</v>
      </c>
      <c r="AO116" s="6">
        <v>36.486717565312077</v>
      </c>
      <c r="AP116" s="6">
        <v>5.3886893820878949</v>
      </c>
      <c r="AQ116" s="6">
        <v>21.616608392217159</v>
      </c>
      <c r="AR116" s="6">
        <v>4.8538801783238679</v>
      </c>
      <c r="AS116" s="6">
        <v>1.3903570605422577</v>
      </c>
      <c r="AT116" s="6">
        <v>4.8658171095821192</v>
      </c>
      <c r="AU116" s="6">
        <v>0.78219945708134886</v>
      </c>
      <c r="AV116" s="6">
        <v>4.528389964851157</v>
      </c>
      <c r="AW116" s="2"/>
      <c r="AX116" s="6">
        <v>2.71874955329511</v>
      </c>
      <c r="AY116" s="6">
        <v>0.39928450881488919</v>
      </c>
      <c r="AZ116" s="6">
        <v>2.6553477234882599</v>
      </c>
      <c r="BA116" s="6">
        <v>0.42027161985769906</v>
      </c>
      <c r="BB116" s="6">
        <v>51.542449516099296</v>
      </c>
      <c r="BC116" s="6"/>
      <c r="BD116" s="6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</row>
    <row r="117" spans="2:121" x14ac:dyDescent="0.35">
      <c r="B117" s="1" t="s">
        <v>102</v>
      </c>
      <c r="D117" s="1">
        <v>27</v>
      </c>
      <c r="F117" s="1"/>
      <c r="G117" s="1"/>
      <c r="H117" s="6">
        <v>0.14794576402046231</v>
      </c>
      <c r="I117" s="6"/>
      <c r="J117" s="6">
        <v>2.2620308829328026</v>
      </c>
      <c r="K117" s="6">
        <v>8.6205257103104005E-2</v>
      </c>
      <c r="L117" s="6">
        <v>0.55254997699999986</v>
      </c>
      <c r="M117" s="6">
        <f t="shared" si="13"/>
        <v>1.7094809059328027</v>
      </c>
      <c r="N117" s="6">
        <v>0.46735486216369837</v>
      </c>
      <c r="O117" s="2"/>
      <c r="P117" s="2"/>
      <c r="Q117" s="2"/>
      <c r="R117" s="11"/>
      <c r="S117" s="11"/>
      <c r="T117" s="6">
        <v>0.13277837891441954</v>
      </c>
      <c r="U117" s="8">
        <v>0.51069016007673196</v>
      </c>
      <c r="V117" s="14"/>
      <c r="W117" s="6">
        <v>169.28210680016949</v>
      </c>
      <c r="X117" s="6"/>
      <c r="Y117" s="6">
        <v>9.4726477314821436E-2</v>
      </c>
      <c r="Z117" s="6"/>
      <c r="AA117" s="6">
        <v>8.297255786886236</v>
      </c>
      <c r="AB117" s="6"/>
      <c r="AC117" s="6">
        <v>17.785638834445813</v>
      </c>
      <c r="AD117" s="6">
        <v>91.69234876567856</v>
      </c>
      <c r="AE117" s="6">
        <v>232.63380564232833</v>
      </c>
      <c r="AF117" s="6"/>
      <c r="AG117" s="6">
        <v>226.78575780575167</v>
      </c>
      <c r="AH117" s="6"/>
      <c r="AI117" s="6">
        <v>10.959214694942981</v>
      </c>
      <c r="AJ117" s="6"/>
      <c r="AK117" s="6">
        <v>0.92018764525082031</v>
      </c>
      <c r="AL117" s="6"/>
      <c r="AM117" s="6">
        <v>0.60510355769275248</v>
      </c>
      <c r="AN117" s="6">
        <v>21.714082664331098</v>
      </c>
      <c r="AO117" s="6">
        <v>34.299702598593512</v>
      </c>
      <c r="AP117" s="6">
        <v>5.1311686937846357</v>
      </c>
      <c r="AQ117" s="6">
        <v>20.479257357528919</v>
      </c>
      <c r="AR117" s="6">
        <v>4.6087584694773414</v>
      </c>
      <c r="AS117" s="6">
        <v>1.2906689933106341</v>
      </c>
      <c r="AT117" s="6">
        <v>4.5425267823209428</v>
      </c>
      <c r="AU117" s="6">
        <v>0.72852364957131799</v>
      </c>
      <c r="AV117" s="6">
        <v>4.2681640283267619</v>
      </c>
      <c r="AW117" s="2"/>
      <c r="AX117" s="6">
        <v>2.5731179113385729</v>
      </c>
      <c r="AY117" s="6">
        <v>0.38467085567836173</v>
      </c>
      <c r="AZ117" s="6">
        <v>2.5485028578703615</v>
      </c>
      <c r="BA117" s="6">
        <v>0.38893163302795902</v>
      </c>
      <c r="BB117" s="6">
        <v>48.647336648721719</v>
      </c>
      <c r="BC117" s="6"/>
      <c r="BD117" s="6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</row>
    <row r="118" spans="2:121" x14ac:dyDescent="0.35">
      <c r="B118" s="1" t="s">
        <v>124</v>
      </c>
      <c r="D118" s="1">
        <v>28.5</v>
      </c>
      <c r="F118" s="1"/>
      <c r="G118" s="1"/>
      <c r="H118" s="6"/>
      <c r="I118" s="6"/>
      <c r="J118" s="6">
        <v>2.366097573473847</v>
      </c>
      <c r="K118" s="6">
        <v>5.9471628881302419E-3</v>
      </c>
      <c r="L118" s="6">
        <v>0.54812908399999993</v>
      </c>
      <c r="M118" s="6">
        <f t="shared" si="13"/>
        <v>1.817968489473847</v>
      </c>
      <c r="N118" s="6"/>
      <c r="O118" s="2"/>
      <c r="P118" s="2"/>
      <c r="Q118" s="2"/>
      <c r="R118" s="11"/>
      <c r="S118" s="11"/>
      <c r="T118" s="6">
        <v>0.15334408838798813</v>
      </c>
      <c r="U118" s="8">
        <v>0.56962622344765879</v>
      </c>
      <c r="V118" s="14">
        <v>1.1174406764957179E-3</v>
      </c>
      <c r="W118" s="6">
        <v>195.1377065271534</v>
      </c>
      <c r="X118" s="6"/>
      <c r="Y118" s="6">
        <v>0.10142985783739833</v>
      </c>
      <c r="Z118" s="6"/>
      <c r="AA118" s="6">
        <v>9.4758102682854339</v>
      </c>
      <c r="AB118" s="6"/>
      <c r="AC118" s="6">
        <v>19.201578342250716</v>
      </c>
      <c r="AD118" s="6">
        <v>99.159420990043088</v>
      </c>
      <c r="AE118" s="6">
        <v>232.90289981537836</v>
      </c>
      <c r="AF118" s="6"/>
      <c r="AG118" s="6">
        <v>255.95711396438836</v>
      </c>
      <c r="AH118" s="6"/>
      <c r="AI118" s="6">
        <v>11.744231204170706</v>
      </c>
      <c r="AJ118" s="6"/>
      <c r="AK118" s="6">
        <v>0.92404112131250093</v>
      </c>
      <c r="AL118" s="6"/>
      <c r="AM118" s="6">
        <v>0.91689758962601864</v>
      </c>
      <c r="AN118" s="6">
        <v>23.782599566072399</v>
      </c>
      <c r="AO118" s="6">
        <v>38.213587975325147</v>
      </c>
      <c r="AP118" s="6">
        <v>5.701991311998083</v>
      </c>
      <c r="AQ118" s="6">
        <v>22.90380337877184</v>
      </c>
      <c r="AR118" s="6">
        <v>5.1390736262057155</v>
      </c>
      <c r="AS118" s="6">
        <v>1.4273882747459958</v>
      </c>
      <c r="AT118" s="6">
        <v>5.0766039303868133</v>
      </c>
      <c r="AU118" s="6">
        <v>0.81486894681953337</v>
      </c>
      <c r="AV118" s="6">
        <v>4.7002143682251623</v>
      </c>
      <c r="AW118" s="2"/>
      <c r="AX118" s="6">
        <v>2.8282564064468727</v>
      </c>
      <c r="AY118" s="6">
        <v>0.41851437474778619</v>
      </c>
      <c r="AZ118" s="6">
        <v>2.7956056873803474</v>
      </c>
      <c r="BA118" s="6">
        <v>0.44274596109115849</v>
      </c>
      <c r="BB118" s="6">
        <v>51.724672433052632</v>
      </c>
      <c r="BC118" s="6"/>
      <c r="BD118" s="6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</row>
    <row r="119" spans="2:121" x14ac:dyDescent="0.35">
      <c r="B119" s="1" t="s">
        <v>103</v>
      </c>
      <c r="D119" s="1">
        <v>30</v>
      </c>
      <c r="F119" s="1"/>
      <c r="G119" s="1"/>
      <c r="H119" s="6">
        <v>0.14877362129057956</v>
      </c>
      <c r="I119" s="6"/>
      <c r="J119" s="6">
        <v>2.1458823427230045</v>
      </c>
      <c r="K119" s="6"/>
      <c r="L119" s="6">
        <v>0.416123456</v>
      </c>
      <c r="M119" s="6">
        <f t="shared" si="13"/>
        <v>1.7297588867230045</v>
      </c>
      <c r="N119" s="6">
        <v>0.58911713851822345</v>
      </c>
      <c r="O119" s="2"/>
      <c r="P119" s="2"/>
      <c r="Q119" s="2"/>
      <c r="R119" s="11"/>
      <c r="S119" s="11"/>
      <c r="T119" s="6">
        <v>0.10958569043335235</v>
      </c>
      <c r="U119" s="8">
        <v>0.42659738691928845</v>
      </c>
      <c r="V119" s="14"/>
      <c r="W119" s="6">
        <v>138.06648348312791</v>
      </c>
      <c r="X119" s="6"/>
      <c r="Y119" s="6">
        <v>7.6361616722631462E-2</v>
      </c>
      <c r="Z119" s="6"/>
      <c r="AA119" s="6">
        <v>7.0334508602659218</v>
      </c>
      <c r="AB119" s="6"/>
      <c r="AC119" s="6">
        <v>14.392241361529132</v>
      </c>
      <c r="AD119" s="6">
        <v>72.248891102275834</v>
      </c>
      <c r="AE119" s="6">
        <v>171.41472938532408</v>
      </c>
      <c r="AF119" s="6"/>
      <c r="AG119" s="6">
        <v>190.81952605761415</v>
      </c>
      <c r="AH119" s="6"/>
      <c r="AI119" s="6">
        <v>8.7572523327409399</v>
      </c>
      <c r="AJ119" s="6"/>
      <c r="AK119" s="6">
        <v>0.65967351226966353</v>
      </c>
      <c r="AL119" s="6"/>
      <c r="AM119" s="6">
        <v>0.68126157353946681</v>
      </c>
      <c r="AN119" s="6">
        <v>16.953952263037724</v>
      </c>
      <c r="AO119" s="6">
        <v>27.056954723627104</v>
      </c>
      <c r="AP119" s="6">
        <v>4.0671831928445616</v>
      </c>
      <c r="AQ119" s="6">
        <v>16.246900698495214</v>
      </c>
      <c r="AR119" s="6">
        <v>3.6513663428157801</v>
      </c>
      <c r="AS119" s="6">
        <v>1.0229398732869941</v>
      </c>
      <c r="AT119" s="6">
        <v>3.5799577361034149</v>
      </c>
      <c r="AU119" s="6">
        <v>0.58227673071270158</v>
      </c>
      <c r="AV119" s="6">
        <v>3.388627661272916</v>
      </c>
      <c r="AW119" s="2"/>
      <c r="AX119" s="6">
        <v>2.0244725802751931</v>
      </c>
      <c r="AY119" s="6">
        <v>0.29910057830138437</v>
      </c>
      <c r="AZ119" s="6">
        <v>1.9971968706407801</v>
      </c>
      <c r="BA119" s="6">
        <v>0.31265779702356333</v>
      </c>
      <c r="BB119" s="6">
        <v>38.418529544586406</v>
      </c>
      <c r="BC119" s="6"/>
      <c r="BD119" s="6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</row>
    <row r="120" spans="2:121" x14ac:dyDescent="0.35">
      <c r="B120" s="1" t="s">
        <v>104</v>
      </c>
      <c r="D120" s="1">
        <v>31.5</v>
      </c>
      <c r="F120" s="1"/>
      <c r="G120" s="1"/>
      <c r="H120" s="6">
        <v>0.12860245691928962</v>
      </c>
      <c r="I120" s="6"/>
      <c r="J120" s="6">
        <v>2.2517878305284631</v>
      </c>
      <c r="K120" s="6">
        <v>3.4024735290367758E-2</v>
      </c>
      <c r="L120" s="6">
        <v>0.48661517599999998</v>
      </c>
      <c r="M120" s="6">
        <f t="shared" si="13"/>
        <v>1.7651726545284632</v>
      </c>
      <c r="N120" s="6">
        <v>0.45863336249340597</v>
      </c>
      <c r="O120" s="2"/>
      <c r="P120" s="2"/>
      <c r="Q120" s="2"/>
      <c r="R120" s="11"/>
      <c r="S120" s="11"/>
      <c r="T120" s="6">
        <v>0.12821604350667268</v>
      </c>
      <c r="U120" s="8">
        <v>0.48089603058605096</v>
      </c>
      <c r="V120" s="14"/>
      <c r="W120" s="6">
        <v>153.06469590297419</v>
      </c>
      <c r="X120" s="6"/>
      <c r="Y120" s="6">
        <v>8.4336747979326734E-2</v>
      </c>
      <c r="Z120" s="6"/>
      <c r="AA120" s="6">
        <v>7.5701369956978759</v>
      </c>
      <c r="AB120" s="6"/>
      <c r="AC120" s="6">
        <v>15.745748472032183</v>
      </c>
      <c r="AD120" s="6">
        <v>79.552588768718451</v>
      </c>
      <c r="AE120" s="6">
        <v>210.45817321509935</v>
      </c>
      <c r="AF120" s="6"/>
      <c r="AG120" s="6">
        <v>204.71269330598665</v>
      </c>
      <c r="AH120" s="6"/>
      <c r="AI120" s="6">
        <v>10.390424539972011</v>
      </c>
      <c r="AJ120" s="6"/>
      <c r="AK120" s="6">
        <v>0.7822175757775186</v>
      </c>
      <c r="AL120" s="6"/>
      <c r="AM120" s="6">
        <v>0.44790232637036709</v>
      </c>
      <c r="AN120" s="6">
        <v>19.613647631929194</v>
      </c>
      <c r="AO120" s="6">
        <v>30.922349122073275</v>
      </c>
      <c r="AP120" s="6">
        <v>4.686062580024708</v>
      </c>
      <c r="AQ120" s="6">
        <v>18.690208937791464</v>
      </c>
      <c r="AR120" s="6">
        <v>4.1873958388844308</v>
      </c>
      <c r="AS120" s="6">
        <v>1.1790241504571335</v>
      </c>
      <c r="AT120" s="6">
        <v>4.1340870068820461</v>
      </c>
      <c r="AU120" s="6">
        <v>0.66969567900305915</v>
      </c>
      <c r="AV120" s="6">
        <v>3.9276172866614383</v>
      </c>
      <c r="AW120" s="2"/>
      <c r="AX120" s="6">
        <v>2.3501374234926762</v>
      </c>
      <c r="AY120" s="6">
        <v>0.35017557362336643</v>
      </c>
      <c r="AZ120" s="6">
        <v>2.3105266247370215</v>
      </c>
      <c r="BA120" s="6">
        <v>0.36053872616990912</v>
      </c>
      <c r="BB120" s="6">
        <v>41.452544259355825</v>
      </c>
      <c r="BC120" s="6"/>
      <c r="BD120" s="6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</row>
    <row r="121" spans="2:121" x14ac:dyDescent="0.35">
      <c r="B121" s="1" t="s">
        <v>105</v>
      </c>
      <c r="D121" s="1">
        <v>33</v>
      </c>
      <c r="F121" s="1"/>
      <c r="G121" s="1"/>
      <c r="H121" s="6"/>
      <c r="I121" s="6"/>
      <c r="J121" s="6">
        <v>2.4286526082454807</v>
      </c>
      <c r="K121" s="6">
        <v>3.3893105449151167E-2</v>
      </c>
      <c r="L121" s="6">
        <v>0.73109395099999996</v>
      </c>
      <c r="M121" s="6">
        <f t="shared" si="13"/>
        <v>1.6975586572454806</v>
      </c>
      <c r="N121" s="6"/>
      <c r="O121" s="2"/>
      <c r="P121" s="2"/>
      <c r="Q121" s="2"/>
      <c r="R121" s="11"/>
      <c r="S121" s="11"/>
      <c r="T121" s="6">
        <v>0.14986049885707187</v>
      </c>
      <c r="U121" s="8">
        <v>0.57090882439245283</v>
      </c>
      <c r="V121" s="14"/>
      <c r="W121" s="6">
        <v>176.35662430687964</v>
      </c>
      <c r="X121" s="6"/>
      <c r="Y121" s="6">
        <v>9.9951583531856292E-2</v>
      </c>
      <c r="Z121" s="6"/>
      <c r="AA121" s="6">
        <v>8.5205200156466461</v>
      </c>
      <c r="AB121" s="6"/>
      <c r="AC121" s="6">
        <v>17.782938070112191</v>
      </c>
      <c r="AD121" s="6">
        <v>89.852519852186106</v>
      </c>
      <c r="AE121" s="6">
        <v>241.65533069254434</v>
      </c>
      <c r="AF121" s="6"/>
      <c r="AG121" s="6">
        <v>253.66895543263155</v>
      </c>
      <c r="AH121" s="6"/>
      <c r="AI121" s="6">
        <v>12.451125376593376</v>
      </c>
      <c r="AJ121" s="6"/>
      <c r="AK121" s="6">
        <v>0.91868959339955369</v>
      </c>
      <c r="AL121" s="6"/>
      <c r="AM121" s="6">
        <v>1.2063867664484582</v>
      </c>
      <c r="AN121" s="6">
        <v>24.196099216493309</v>
      </c>
      <c r="AO121" s="6">
        <v>37.442903048451889</v>
      </c>
      <c r="AP121" s="6">
        <v>5.7027826206105905</v>
      </c>
      <c r="AQ121" s="6">
        <v>22.79715238076389</v>
      </c>
      <c r="AR121" s="6">
        <v>5.1253143178147615</v>
      </c>
      <c r="AS121" s="6">
        <v>1.4376253940421002</v>
      </c>
      <c r="AT121" s="6">
        <v>5.1209723642827329</v>
      </c>
      <c r="AU121" s="6">
        <v>0.82436177018882728</v>
      </c>
      <c r="AV121" s="6">
        <v>4.8053154769910442</v>
      </c>
      <c r="AW121" s="2"/>
      <c r="AX121" s="6">
        <v>2.9205754232581196</v>
      </c>
      <c r="AY121" s="6">
        <v>0.43403820552075512</v>
      </c>
      <c r="AZ121" s="6">
        <v>2.8721925062446956</v>
      </c>
      <c r="BA121" s="6">
        <v>0.44526779987426685</v>
      </c>
      <c r="BB121" s="6">
        <v>47.419325194856334</v>
      </c>
      <c r="BC121" s="6"/>
      <c r="BD121" s="6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</row>
    <row r="122" spans="2:121" x14ac:dyDescent="0.35">
      <c r="B122" s="1" t="s">
        <v>125</v>
      </c>
      <c r="D122" s="1">
        <v>34.5</v>
      </c>
      <c r="F122" s="1"/>
      <c r="G122" s="1"/>
      <c r="H122" s="6">
        <v>0.13233761011011014</v>
      </c>
      <c r="I122" s="6"/>
      <c r="J122" s="6">
        <v>2.4877518988266289</v>
      </c>
      <c r="K122" s="6">
        <v>6.1692205340038164E-2</v>
      </c>
      <c r="L122" s="6">
        <v>0.64261952</v>
      </c>
      <c r="M122" s="6">
        <f t="shared" si="13"/>
        <v>1.8451323788266289</v>
      </c>
      <c r="N122" s="6">
        <v>0.50883616666666664</v>
      </c>
      <c r="O122" s="2"/>
      <c r="P122" s="2"/>
      <c r="Q122" s="2"/>
      <c r="R122" s="11"/>
      <c r="S122" s="11"/>
      <c r="T122" s="6">
        <v>0.13824503654655046</v>
      </c>
      <c r="U122" s="8">
        <v>0.51806184143260769</v>
      </c>
      <c r="V122" s="14">
        <v>4.8338528877057141E-3</v>
      </c>
      <c r="W122" s="6">
        <v>160.42081593876907</v>
      </c>
      <c r="X122" s="6"/>
      <c r="Y122" s="6">
        <v>8.9435873341422875E-2</v>
      </c>
      <c r="Z122" s="6"/>
      <c r="AA122" s="6">
        <v>7.6486808863528628</v>
      </c>
      <c r="AB122" s="6"/>
      <c r="AC122" s="6">
        <v>15.726720387622731</v>
      </c>
      <c r="AD122" s="6">
        <v>80.301937949856097</v>
      </c>
      <c r="AE122" s="6">
        <v>208.81417123654217</v>
      </c>
      <c r="AF122" s="6"/>
      <c r="AG122" s="6">
        <v>213.90576961118217</v>
      </c>
      <c r="AH122" s="6"/>
      <c r="AI122" s="6">
        <v>11.193038434286064</v>
      </c>
      <c r="AJ122" s="6"/>
      <c r="AK122" s="6">
        <v>0.7890614787131035</v>
      </c>
      <c r="AL122" s="6"/>
      <c r="AM122" s="6">
        <v>0.70851817506082004</v>
      </c>
      <c r="AN122" s="6">
        <v>21.895013454461139</v>
      </c>
      <c r="AO122" s="6">
        <v>33.273493317245013</v>
      </c>
      <c r="AP122" s="6">
        <v>5.1458923774276206</v>
      </c>
      <c r="AQ122" s="6">
        <v>20.606987871793123</v>
      </c>
      <c r="AR122" s="6">
        <v>4.6205798074470543</v>
      </c>
      <c r="AS122" s="6">
        <v>1.2975166206363453</v>
      </c>
      <c r="AT122" s="6">
        <v>4.6177133590710664</v>
      </c>
      <c r="AU122" s="6">
        <v>0.75393116156273865</v>
      </c>
      <c r="AV122" s="6">
        <v>4.4085776602680209</v>
      </c>
      <c r="AW122" s="2"/>
      <c r="AX122" s="6">
        <v>2.6459067785209753</v>
      </c>
      <c r="AY122" s="6">
        <v>0.39647321046390616</v>
      </c>
      <c r="AZ122" s="6">
        <v>2.6400573111140995</v>
      </c>
      <c r="BA122" s="6">
        <v>0.40606534174313985</v>
      </c>
      <c r="BB122" s="6">
        <v>42.103047337742971</v>
      </c>
      <c r="BC122" s="6"/>
      <c r="BD122" s="6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</row>
    <row r="123" spans="2:121" x14ac:dyDescent="0.35">
      <c r="B123" s="1" t="s">
        <v>126</v>
      </c>
      <c r="D123" s="1">
        <v>36</v>
      </c>
      <c r="F123" s="1"/>
      <c r="G123" s="1"/>
      <c r="H123" s="6">
        <v>0.14282657101927415</v>
      </c>
      <c r="I123" s="6"/>
      <c r="J123" s="6">
        <v>2.7220260519433594</v>
      </c>
      <c r="K123" s="6">
        <v>7.1340005091199837E-2</v>
      </c>
      <c r="L123" s="6">
        <v>0.92860336799999998</v>
      </c>
      <c r="M123" s="6">
        <f t="shared" si="13"/>
        <v>1.7934226839433594</v>
      </c>
      <c r="N123" s="6">
        <v>0.51362339859350581</v>
      </c>
      <c r="O123" s="2"/>
      <c r="P123" s="2"/>
      <c r="Q123" s="2"/>
      <c r="R123" s="11"/>
      <c r="S123" s="11"/>
      <c r="T123" s="6">
        <v>0.15146277767967231</v>
      </c>
      <c r="U123" s="8">
        <v>0.54282746072303201</v>
      </c>
      <c r="V123" s="14">
        <v>1.2974765806367916E-2</v>
      </c>
      <c r="W123" s="6">
        <v>179.14438911858991</v>
      </c>
      <c r="X123" s="6"/>
      <c r="Y123" s="6">
        <v>0.10403997950131738</v>
      </c>
      <c r="Z123" s="6"/>
      <c r="AA123" s="6">
        <v>9.4002591881999429</v>
      </c>
      <c r="AB123" s="6"/>
      <c r="AC123" s="2">
        <v>20.152653688741914</v>
      </c>
      <c r="AD123" s="6">
        <v>99.977851171912704</v>
      </c>
      <c r="AE123" s="6">
        <v>282.08149786793877</v>
      </c>
      <c r="AF123" s="6"/>
      <c r="AG123" s="6">
        <v>226.86133593696547</v>
      </c>
      <c r="AH123" s="6"/>
      <c r="AI123" s="6">
        <v>14.040250120727126</v>
      </c>
      <c r="AJ123" s="6"/>
      <c r="AK123" s="6">
        <v>0.96304702053882019</v>
      </c>
      <c r="AL123" s="6"/>
      <c r="AM123" s="6">
        <v>0.78501476900737699</v>
      </c>
      <c r="AN123" s="6">
        <v>24.62404290158123</v>
      </c>
      <c r="AO123" s="6">
        <v>35.735051582711655</v>
      </c>
      <c r="AP123" s="6">
        <v>5.7191158572809107</v>
      </c>
      <c r="AQ123" s="6">
        <v>23.116082527226418</v>
      </c>
      <c r="AR123" s="6">
        <v>5.1826423700907558</v>
      </c>
      <c r="AS123" s="6">
        <v>1.4475891975298127</v>
      </c>
      <c r="AT123" s="6">
        <v>5.2746077915197951</v>
      </c>
      <c r="AU123" s="6">
        <v>0.84446978382289251</v>
      </c>
      <c r="AV123" s="6">
        <v>4.9850974433858335</v>
      </c>
      <c r="AW123" s="2"/>
      <c r="AX123" s="6">
        <v>3.006049839906344</v>
      </c>
      <c r="AY123" s="6">
        <v>0.45171274164453956</v>
      </c>
      <c r="AZ123" s="6">
        <v>2.937626235723418</v>
      </c>
      <c r="BA123" s="6">
        <v>0.45281385223986725</v>
      </c>
      <c r="BB123" s="6">
        <v>47.062001602527168</v>
      </c>
      <c r="BC123" s="6"/>
      <c r="BD123" s="6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</row>
    <row r="124" spans="2:121" x14ac:dyDescent="0.35">
      <c r="B124" s="1" t="s">
        <v>127</v>
      </c>
      <c r="D124" s="1">
        <v>37.5</v>
      </c>
      <c r="F124" s="1"/>
      <c r="G124" s="1"/>
      <c r="H124" s="6"/>
      <c r="I124" s="6"/>
      <c r="J124" s="6"/>
      <c r="K124" s="6"/>
      <c r="L124" s="6"/>
      <c r="M124" s="6"/>
      <c r="N124" s="6"/>
      <c r="O124" s="2"/>
      <c r="P124" s="2"/>
      <c r="Q124" s="2"/>
      <c r="R124" s="11"/>
      <c r="S124" s="11"/>
      <c r="T124" s="6">
        <v>0.11995613360116575</v>
      </c>
      <c r="U124" s="8">
        <v>0.43870444382879803</v>
      </c>
      <c r="V124" s="14">
        <v>7.3883720926754279E-3</v>
      </c>
      <c r="W124" s="6">
        <v>151.95620030556239</v>
      </c>
      <c r="X124" s="6"/>
      <c r="Y124" s="6">
        <v>8.9407747625139145E-2</v>
      </c>
      <c r="Z124" s="6"/>
      <c r="AA124" s="6">
        <v>8.3297944283618683</v>
      </c>
      <c r="AB124" s="6"/>
      <c r="AC124" s="2">
        <v>17.448817486020829</v>
      </c>
      <c r="AD124" s="6">
        <v>80.077162602399326</v>
      </c>
      <c r="AE124" s="6">
        <v>219.1074266790132</v>
      </c>
      <c r="AF124" s="6"/>
      <c r="AG124" s="6">
        <v>189.96946948612822</v>
      </c>
      <c r="AH124" s="6"/>
      <c r="AI124" s="6">
        <v>10.793881903177471</v>
      </c>
      <c r="AJ124" s="6"/>
      <c r="AK124" s="6">
        <v>0.7280736402867003</v>
      </c>
      <c r="AL124" s="6"/>
      <c r="AM124" s="6">
        <v>0.32808404067390368</v>
      </c>
      <c r="AN124" s="6">
        <v>20.325126778725416</v>
      </c>
      <c r="AO124" s="6">
        <v>30.019520930864807</v>
      </c>
      <c r="AP124" s="6">
        <v>4.6900842438051935</v>
      </c>
      <c r="AQ124" s="6">
        <v>18.840303795917947</v>
      </c>
      <c r="AR124" s="6">
        <v>4.1999440464300024</v>
      </c>
      <c r="AS124" s="6">
        <v>1.1615347452339793</v>
      </c>
      <c r="AT124" s="6">
        <v>4.2441815549097797</v>
      </c>
      <c r="AU124" s="6">
        <v>0.68788522080721137</v>
      </c>
      <c r="AV124" s="6">
        <v>4.0409393680739196</v>
      </c>
      <c r="AW124" s="2"/>
      <c r="AX124" s="6">
        <v>2.4406606217716038</v>
      </c>
      <c r="AY124" s="6">
        <v>0.3614658521338262</v>
      </c>
      <c r="AZ124" s="6">
        <v>2.366206080267538</v>
      </c>
      <c r="BA124" s="6">
        <v>0.3656092182904912</v>
      </c>
      <c r="BB124" s="6">
        <v>37.369795786656468</v>
      </c>
      <c r="BC124" s="6"/>
      <c r="BD124" s="6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</row>
    <row r="125" spans="2:121" x14ac:dyDescent="0.35">
      <c r="B125" s="1" t="s">
        <v>106</v>
      </c>
      <c r="D125" s="1">
        <v>39</v>
      </c>
      <c r="F125" s="1"/>
      <c r="G125" s="1"/>
      <c r="H125" s="6">
        <v>0.18949317445229041</v>
      </c>
      <c r="I125" s="6"/>
      <c r="J125" s="6">
        <v>2.2468945006154386</v>
      </c>
      <c r="K125" s="6"/>
      <c r="L125" s="6">
        <v>0.74799643800000004</v>
      </c>
      <c r="M125" s="6">
        <f t="shared" ref="M125:M131" si="14">J125-L125</f>
        <v>1.4988980626154387</v>
      </c>
      <c r="N125" s="6">
        <v>0.85819462112982081</v>
      </c>
      <c r="O125" s="2"/>
      <c r="P125" s="2"/>
      <c r="Q125" s="2"/>
      <c r="R125" s="11"/>
      <c r="S125" s="11"/>
      <c r="T125" s="6">
        <v>0.11543712850972006</v>
      </c>
      <c r="U125" s="8">
        <v>0.41941922233814505</v>
      </c>
      <c r="V125" s="14"/>
      <c r="W125" s="6">
        <v>146.95034746966311</v>
      </c>
      <c r="X125" s="6"/>
      <c r="Y125" s="6">
        <v>8.4375272945313912E-2</v>
      </c>
      <c r="Z125" s="6"/>
      <c r="AA125" s="6">
        <v>7.8712176642995173</v>
      </c>
      <c r="AB125" s="6"/>
      <c r="AC125" s="2">
        <v>15.782689341411563</v>
      </c>
      <c r="AD125" s="6">
        <v>71.549705014003877</v>
      </c>
      <c r="AE125" s="6">
        <v>199.60224595841089</v>
      </c>
      <c r="AF125" s="6"/>
      <c r="AG125" s="6">
        <v>188.58095781448915</v>
      </c>
      <c r="AH125" s="6"/>
      <c r="AI125" s="6">
        <v>11.491795898389164</v>
      </c>
      <c r="AJ125" s="6"/>
      <c r="AK125" s="6">
        <v>0.64871307971670145</v>
      </c>
      <c r="AL125" s="6"/>
      <c r="AM125" s="6">
        <v>0.41094733675270617</v>
      </c>
      <c r="AN125" s="6">
        <v>18.493769963559984</v>
      </c>
      <c r="AO125" s="6">
        <v>28.184763911985886</v>
      </c>
      <c r="AP125" s="6">
        <v>4.3497726542226856</v>
      </c>
      <c r="AQ125" s="6">
        <v>17.382594371655085</v>
      </c>
      <c r="AR125" s="6">
        <v>3.8966603961999691</v>
      </c>
      <c r="AS125" s="6">
        <v>1.0762567490268704</v>
      </c>
      <c r="AT125" s="6">
        <v>3.8930875624907268</v>
      </c>
      <c r="AU125" s="6">
        <v>0.63202788890874406</v>
      </c>
      <c r="AV125" s="6">
        <v>3.6649192289156263</v>
      </c>
      <c r="AW125" s="2"/>
      <c r="AX125" s="6">
        <v>2.2308948157485786</v>
      </c>
      <c r="AY125" s="6">
        <v>0.33436539420807815</v>
      </c>
      <c r="AZ125" s="6">
        <v>2.2122180912823284</v>
      </c>
      <c r="BA125" s="6">
        <v>0.34365271032704348</v>
      </c>
      <c r="BB125" s="6">
        <v>34.932522419489274</v>
      </c>
      <c r="BC125" s="6"/>
      <c r="BD125" s="6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</row>
    <row r="126" spans="2:121" x14ac:dyDescent="0.35">
      <c r="B126" s="1" t="s">
        <v>107</v>
      </c>
      <c r="D126" s="1">
        <v>40.5</v>
      </c>
      <c r="F126" s="1"/>
      <c r="G126" s="1"/>
      <c r="H126" s="6"/>
      <c r="I126" s="6"/>
      <c r="J126" s="6">
        <v>2.5993637223294144</v>
      </c>
      <c r="K126" s="6">
        <v>9.9759108572800459E-2</v>
      </c>
      <c r="L126" s="6">
        <v>0.20219262199999999</v>
      </c>
      <c r="M126" s="6">
        <f t="shared" si="14"/>
        <v>2.3971711003294143</v>
      </c>
      <c r="N126" s="6"/>
      <c r="O126" s="2"/>
      <c r="P126" s="2"/>
      <c r="Q126" s="2"/>
      <c r="R126" s="11"/>
      <c r="S126" s="11"/>
      <c r="T126" s="6">
        <v>0.14055326287683073</v>
      </c>
      <c r="U126" s="8">
        <v>0.51473691373614849</v>
      </c>
      <c r="V126" s="14"/>
      <c r="W126" s="6">
        <v>169.02508797558622</v>
      </c>
      <c r="X126" s="6"/>
      <c r="Y126" s="6">
        <v>9.650404470885772E-2</v>
      </c>
      <c r="Z126" s="6"/>
      <c r="AA126" s="6">
        <v>8.0462040729575097</v>
      </c>
      <c r="AB126" s="6"/>
      <c r="AC126" s="2">
        <v>17.500187056995511</v>
      </c>
      <c r="AD126" s="6">
        <v>80.805538861561118</v>
      </c>
      <c r="AE126" s="6">
        <v>224.22503595635655</v>
      </c>
      <c r="AF126" s="6"/>
      <c r="AG126" s="6">
        <v>234.39067066395964</v>
      </c>
      <c r="AH126" s="6"/>
      <c r="AI126" s="6">
        <v>12.478272170565598</v>
      </c>
      <c r="AJ126" s="6"/>
      <c r="AK126" s="6">
        <v>0.75249384728387614</v>
      </c>
      <c r="AL126" s="6"/>
      <c r="AM126" s="6">
        <v>0.89786400653413023</v>
      </c>
      <c r="AN126" s="6">
        <v>22.529463893642234</v>
      </c>
      <c r="AO126" s="6">
        <v>33.421859484128881</v>
      </c>
      <c r="AP126" s="6">
        <v>5.2670393410759058</v>
      </c>
      <c r="AQ126" s="6">
        <v>21.228982317328828</v>
      </c>
      <c r="AR126" s="6">
        <v>4.7166793899034447</v>
      </c>
      <c r="AS126" s="6">
        <v>1.301046943458694</v>
      </c>
      <c r="AT126" s="6">
        <v>4.8039254016162731</v>
      </c>
      <c r="AU126" s="6">
        <v>0.77434561405708335</v>
      </c>
      <c r="AV126" s="6">
        <v>4.5284514055351863</v>
      </c>
      <c r="AW126" s="2"/>
      <c r="AX126" s="6">
        <v>2.7324359362159321</v>
      </c>
      <c r="AY126" s="6">
        <v>0.40335005511670463</v>
      </c>
      <c r="AZ126" s="6">
        <v>2.66862076268144</v>
      </c>
      <c r="BA126" s="6">
        <v>0.41459361307954634</v>
      </c>
      <c r="BB126" s="6">
        <v>41.608332348992654</v>
      </c>
      <c r="BC126" s="6"/>
      <c r="BD126" s="6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</row>
    <row r="127" spans="2:121" x14ac:dyDescent="0.35">
      <c r="B127" s="1" t="s">
        <v>128</v>
      </c>
      <c r="D127" s="1">
        <v>42</v>
      </c>
      <c r="F127" s="1"/>
      <c r="G127" s="1"/>
      <c r="H127" s="6"/>
      <c r="I127" s="6"/>
      <c r="J127" s="6">
        <v>2.5017425773803277</v>
      </c>
      <c r="K127" s="6">
        <v>3.2836326523576043E-2</v>
      </c>
      <c r="L127" s="6">
        <v>0.91027005999999999</v>
      </c>
      <c r="M127" s="6">
        <f t="shared" si="14"/>
        <v>1.5914725173803277</v>
      </c>
      <c r="N127" s="6"/>
      <c r="O127" s="2"/>
      <c r="P127" s="2"/>
      <c r="Q127" s="2"/>
      <c r="R127" s="11"/>
      <c r="S127" s="11"/>
      <c r="T127" s="6">
        <v>0.14952580098638546</v>
      </c>
      <c r="U127" s="8">
        <v>0.56165454263594383</v>
      </c>
      <c r="V127" s="14">
        <v>4.8510756455113491E-3</v>
      </c>
      <c r="W127" s="6">
        <v>178.07628386819778</v>
      </c>
      <c r="X127" s="6"/>
      <c r="Y127" s="6">
        <v>0.1061859505565039</v>
      </c>
      <c r="Z127" s="6"/>
      <c r="AA127" s="6">
        <v>8.2853299511007847</v>
      </c>
      <c r="AB127" s="6"/>
      <c r="AC127" s="2">
        <v>17.611840567659968</v>
      </c>
      <c r="AD127" s="6">
        <v>82.342200544543587</v>
      </c>
      <c r="AE127" s="6">
        <v>217.60045854147188</v>
      </c>
      <c r="AF127" s="6"/>
      <c r="AG127" s="6">
        <v>255.56901404516287</v>
      </c>
      <c r="AH127" s="6"/>
      <c r="AI127" s="6">
        <v>12.303510530403408</v>
      </c>
      <c r="AJ127" s="6"/>
      <c r="AK127" s="6">
        <v>0.73816929389329788</v>
      </c>
      <c r="AL127" s="6"/>
      <c r="AM127" s="6">
        <v>1.3863695070031306</v>
      </c>
      <c r="AN127" s="6">
        <v>25.845703447499545</v>
      </c>
      <c r="AO127" s="6">
        <v>39.211623436684455</v>
      </c>
      <c r="AP127" s="6">
        <v>6.0088989889057398</v>
      </c>
      <c r="AQ127" s="6">
        <v>24.251592087725243</v>
      </c>
      <c r="AR127" s="6">
        <v>5.4365360387497024</v>
      </c>
      <c r="AS127" s="6">
        <v>1.4795129891051202</v>
      </c>
      <c r="AT127" s="6">
        <v>5.4425871302912379</v>
      </c>
      <c r="AU127" s="6">
        <v>0.88397200150065947</v>
      </c>
      <c r="AV127" s="6">
        <v>5.1635198383027356</v>
      </c>
      <c r="AW127" s="2"/>
      <c r="AX127" s="6">
        <v>3.1336790180803034</v>
      </c>
      <c r="AY127" s="6">
        <v>0.46387503776181266</v>
      </c>
      <c r="AZ127" s="6">
        <v>3.0011013614171516</v>
      </c>
      <c r="BA127" s="6">
        <v>0.47184783392848595</v>
      </c>
      <c r="BB127" s="6">
        <v>43.85404078864233</v>
      </c>
      <c r="BC127" s="6"/>
      <c r="BD127" s="6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</row>
    <row r="128" spans="2:121" x14ac:dyDescent="0.35">
      <c r="B128" s="1" t="s">
        <v>129</v>
      </c>
      <c r="D128" s="1">
        <v>43.5</v>
      </c>
      <c r="F128" s="1"/>
      <c r="G128" s="1"/>
      <c r="H128" s="6"/>
      <c r="I128" s="6"/>
      <c r="J128" s="6">
        <v>2.3643976740009425</v>
      </c>
      <c r="K128" s="6">
        <v>9.721095986757522E-3</v>
      </c>
      <c r="L128" s="6">
        <v>0.69419819199999999</v>
      </c>
      <c r="M128" s="6">
        <f t="shared" si="14"/>
        <v>1.6701994820009425</v>
      </c>
      <c r="N128" s="6"/>
      <c r="O128" s="2"/>
      <c r="P128" s="2"/>
      <c r="Q128" s="2"/>
      <c r="R128" s="11"/>
      <c r="S128" s="11"/>
      <c r="T128" s="6">
        <v>0.13840007115749994</v>
      </c>
      <c r="U128" s="8">
        <v>0.520069378383757</v>
      </c>
      <c r="V128" s="14">
        <v>6.5779138544838026E-3</v>
      </c>
      <c r="W128" s="6">
        <v>163.52603365424378</v>
      </c>
      <c r="X128" s="6"/>
      <c r="Y128" s="6">
        <v>9.6813349571684817E-2</v>
      </c>
      <c r="Z128" s="6"/>
      <c r="AA128" s="6">
        <v>7.8914753832169353</v>
      </c>
      <c r="AB128" s="6"/>
      <c r="AC128" s="2">
        <v>16.255537123677083</v>
      </c>
      <c r="AD128" s="6">
        <v>78.024873415436744</v>
      </c>
      <c r="AE128" s="6">
        <v>195.03148030834757</v>
      </c>
      <c r="AF128" s="6"/>
      <c r="AG128" s="6">
        <v>225.14208461182957</v>
      </c>
      <c r="AH128" s="6"/>
      <c r="AI128" s="6">
        <v>10.623270076687993</v>
      </c>
      <c r="AJ128" s="6"/>
      <c r="AK128" s="6">
        <v>0.68144388786268961</v>
      </c>
      <c r="AL128" s="6"/>
      <c r="AM128" s="6">
        <v>1.0055918404736954</v>
      </c>
      <c r="AN128" s="6">
        <v>22.577932962140739</v>
      </c>
      <c r="AO128" s="6">
        <v>34.678545572890727</v>
      </c>
      <c r="AP128" s="6">
        <v>5.3055916676945341</v>
      </c>
      <c r="AQ128" s="6">
        <v>21.193213267727479</v>
      </c>
      <c r="AR128" s="6">
        <v>4.7435203051576291</v>
      </c>
      <c r="AS128" s="6">
        <v>1.2922217820911304</v>
      </c>
      <c r="AT128" s="6">
        <v>4.7461741716148014</v>
      </c>
      <c r="AU128" s="6">
        <v>0.75818337428578886</v>
      </c>
      <c r="AV128" s="6">
        <v>4.4064694696770275</v>
      </c>
      <c r="AW128" s="2"/>
      <c r="AX128" s="6">
        <v>2.6527090681266592</v>
      </c>
      <c r="AY128" s="6">
        <v>0.39462014291505082</v>
      </c>
      <c r="AZ128" s="6">
        <v>2.592125704548077</v>
      </c>
      <c r="BA128" s="6">
        <v>0.40295963353656677</v>
      </c>
      <c r="BB128" s="6">
        <v>42.41619787701962</v>
      </c>
      <c r="BC128" s="6"/>
      <c r="BD128" s="6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</row>
    <row r="129" spans="2:121" x14ac:dyDescent="0.35">
      <c r="B129" s="1" t="s">
        <v>130</v>
      </c>
      <c r="D129" s="1">
        <v>45</v>
      </c>
      <c r="F129" s="1"/>
      <c r="G129" s="1"/>
      <c r="H129" s="6"/>
      <c r="I129" s="6"/>
      <c r="J129" s="6">
        <v>2.5419986100321994</v>
      </c>
      <c r="K129" s="6">
        <v>0.10294958843975688</v>
      </c>
      <c r="L129" s="6">
        <v>0.76744079999999992</v>
      </c>
      <c r="M129" s="6">
        <f t="shared" si="14"/>
        <v>1.7745578100321995</v>
      </c>
      <c r="N129" s="6"/>
      <c r="O129" s="2"/>
      <c r="P129" s="2"/>
      <c r="Q129" s="2"/>
      <c r="R129" s="11"/>
      <c r="S129" s="11"/>
      <c r="T129" s="6">
        <v>0.13205798869793672</v>
      </c>
      <c r="U129" s="8">
        <v>0.50576129240868695</v>
      </c>
      <c r="V129" s="14">
        <v>1.3719764292860481E-3</v>
      </c>
      <c r="W129" s="6">
        <v>163.92211971860996</v>
      </c>
      <c r="X129" s="6"/>
      <c r="Y129" s="6">
        <v>9.6003034667178216E-2</v>
      </c>
      <c r="Z129" s="6"/>
      <c r="AA129" s="6">
        <v>7.6745426416395759</v>
      </c>
      <c r="AB129" s="6"/>
      <c r="AC129" s="2">
        <v>16.079953302550418</v>
      </c>
      <c r="AD129" s="6">
        <v>76.96564339563227</v>
      </c>
      <c r="AE129" s="6">
        <v>207.85665156362217</v>
      </c>
      <c r="AF129" s="6"/>
      <c r="AG129" s="6">
        <v>243.92203129981857</v>
      </c>
      <c r="AH129" s="6"/>
      <c r="AI129" s="6">
        <v>12.022412924230213</v>
      </c>
      <c r="AJ129" s="6"/>
      <c r="AK129" s="6">
        <v>0.74421789428351637</v>
      </c>
      <c r="AL129" s="6"/>
      <c r="AM129" s="6">
        <v>0.8750826886630616</v>
      </c>
      <c r="AN129" s="6">
        <v>21.630841507452477</v>
      </c>
      <c r="AO129" s="6">
        <v>34.17024088213735</v>
      </c>
      <c r="AP129" s="6">
        <v>5.0623668215114384</v>
      </c>
      <c r="AQ129" s="6">
        <v>20.22560066598319</v>
      </c>
      <c r="AR129" s="6">
        <v>4.5001114960148021</v>
      </c>
      <c r="AS129" s="6">
        <v>1.2349581320668128</v>
      </c>
      <c r="AT129" s="6">
        <v>4.5323681271126066</v>
      </c>
      <c r="AU129" s="6">
        <v>0.73077768533922716</v>
      </c>
      <c r="AV129" s="6">
        <v>4.2924753307856376</v>
      </c>
      <c r="AW129" s="2"/>
      <c r="AX129" s="6">
        <v>2.5739883223015991</v>
      </c>
      <c r="AY129" s="6">
        <v>0.37892101077186496</v>
      </c>
      <c r="AZ129" s="6">
        <v>2.5280069632097293</v>
      </c>
      <c r="BA129" s="6">
        <v>0.3988853121572844</v>
      </c>
      <c r="BB129" s="6">
        <v>42.357285336519006</v>
      </c>
      <c r="BC129" s="6"/>
      <c r="BD129" s="6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</row>
    <row r="130" spans="2:121" x14ac:dyDescent="0.35">
      <c r="B130" s="1" t="s">
        <v>131</v>
      </c>
      <c r="D130" s="1">
        <v>46.5</v>
      </c>
      <c r="F130" s="1"/>
      <c r="G130" s="1"/>
      <c r="H130" s="6"/>
      <c r="I130" s="6"/>
      <c r="J130" s="6">
        <v>2.4565263083657589</v>
      </c>
      <c r="K130" s="6"/>
      <c r="L130" s="6">
        <v>0.7709582370000001</v>
      </c>
      <c r="M130" s="6">
        <f t="shared" si="14"/>
        <v>1.6855680713657588</v>
      </c>
      <c r="N130" s="6"/>
      <c r="O130" s="2"/>
      <c r="P130" s="2"/>
      <c r="Q130" s="2"/>
      <c r="R130" s="20"/>
      <c r="S130" s="20"/>
      <c r="T130" s="2">
        <v>0.15064337547062923</v>
      </c>
      <c r="U130" s="8">
        <v>0.5675386379592805</v>
      </c>
      <c r="V130" s="14">
        <v>3.7926602928879394E-3</v>
      </c>
      <c r="W130" s="2">
        <v>182.1623181644897</v>
      </c>
      <c r="X130" s="2"/>
      <c r="Y130" s="2">
        <v>0.11459223532404036</v>
      </c>
      <c r="Z130" s="2"/>
      <c r="AA130" s="2">
        <v>9.2853483575708466</v>
      </c>
      <c r="AB130" s="2"/>
      <c r="AC130" s="2">
        <v>19.433010913043159</v>
      </c>
      <c r="AD130" s="2">
        <v>92.570353825442226</v>
      </c>
      <c r="AE130" s="2">
        <v>246.76924086919757</v>
      </c>
      <c r="AF130" s="2"/>
      <c r="AG130" s="2">
        <v>262.32742925622517</v>
      </c>
      <c r="AH130" s="2"/>
      <c r="AI130" s="2">
        <v>13.690627108741424</v>
      </c>
      <c r="AJ130" s="2"/>
      <c r="AK130" s="2">
        <v>0.81827040848080235</v>
      </c>
      <c r="AL130" s="2"/>
      <c r="AM130" s="2">
        <v>0.77710196425181932</v>
      </c>
      <c r="AN130" s="2">
        <v>23.897065851110771</v>
      </c>
      <c r="AO130" s="2">
        <v>37.244272685365168</v>
      </c>
      <c r="AP130" s="2">
        <v>5.6513985610299375</v>
      </c>
      <c r="AQ130" s="2">
        <v>22.5551079755563</v>
      </c>
      <c r="AR130" s="2">
        <v>5.066391620065076</v>
      </c>
      <c r="AS130" s="2">
        <v>1.3854647930436605</v>
      </c>
      <c r="AT130" s="2">
        <v>5.0567499975945083</v>
      </c>
      <c r="AU130" s="2">
        <v>0.81328403184804943</v>
      </c>
      <c r="AV130" s="2">
        <v>4.7206099509790347</v>
      </c>
      <c r="AW130" s="2"/>
      <c r="AX130" s="2">
        <v>2.8779375865618686</v>
      </c>
      <c r="AY130" s="2">
        <v>0.42596034233698715</v>
      </c>
      <c r="AZ130" s="2">
        <v>2.8335511546412073</v>
      </c>
      <c r="BA130" s="2">
        <v>0.43933051078485758</v>
      </c>
      <c r="BB130" s="2">
        <v>47.942129505159521</v>
      </c>
      <c r="BC130" s="2"/>
      <c r="BD130" s="2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</row>
    <row r="131" spans="2:121" x14ac:dyDescent="0.35">
      <c r="B131" s="1" t="s">
        <v>108</v>
      </c>
      <c r="D131" s="1">
        <v>48</v>
      </c>
      <c r="F131" s="1"/>
      <c r="G131" s="1"/>
      <c r="H131" s="6"/>
      <c r="I131" s="6"/>
      <c r="J131" s="6">
        <v>3.4965255522361036</v>
      </c>
      <c r="K131" s="6"/>
      <c r="L131" s="6">
        <v>0.90291541899999994</v>
      </c>
      <c r="M131" s="6">
        <f t="shared" si="14"/>
        <v>2.5936101332361039</v>
      </c>
      <c r="N131" s="6"/>
      <c r="O131" s="2"/>
      <c r="P131" s="2"/>
      <c r="Q131" s="2"/>
      <c r="R131" s="20"/>
      <c r="S131" s="20"/>
      <c r="T131" s="2">
        <v>0.15157048683832591</v>
      </c>
      <c r="U131" s="8">
        <v>0.54808455023459057</v>
      </c>
      <c r="V131" s="14"/>
      <c r="W131" s="2">
        <v>182.77926009930189</v>
      </c>
      <c r="X131" s="2"/>
      <c r="Y131" s="2">
        <v>0.1235313440476936</v>
      </c>
      <c r="Z131" s="2"/>
      <c r="AA131" s="2">
        <v>9.6161691722513059</v>
      </c>
      <c r="AB131" s="2"/>
      <c r="AC131" s="2">
        <v>19.504786945969244</v>
      </c>
      <c r="AD131" s="2">
        <v>91.233838537700663</v>
      </c>
      <c r="AE131" s="2">
        <v>267.23293709034647</v>
      </c>
      <c r="AF131" s="2"/>
      <c r="AG131" s="2">
        <v>473.21936131535165</v>
      </c>
      <c r="AH131" s="2"/>
      <c r="AI131" s="2">
        <v>13.282237933695079</v>
      </c>
      <c r="AJ131" s="2"/>
      <c r="AK131" s="2">
        <v>0.93628935647245082</v>
      </c>
      <c r="AL131" s="2"/>
      <c r="AM131" s="2">
        <v>1.1557970489990732</v>
      </c>
      <c r="AN131" s="2">
        <v>25.243262198932182</v>
      </c>
      <c r="AO131" s="2">
        <v>38.068426642701091</v>
      </c>
      <c r="AP131" s="2">
        <v>5.8435795938198263</v>
      </c>
      <c r="AQ131" s="2">
        <v>23.361438951906123</v>
      </c>
      <c r="AR131" s="2">
        <v>5.2386349183424379</v>
      </c>
      <c r="AS131" s="2">
        <v>1.4444330110072949</v>
      </c>
      <c r="AT131" s="2">
        <v>5.2797368790838703</v>
      </c>
      <c r="AU131" s="2">
        <v>0.84988541285449382</v>
      </c>
      <c r="AV131" s="2">
        <v>4.9861088892496559</v>
      </c>
      <c r="AW131" s="2"/>
      <c r="AX131" s="2">
        <v>3.0656580427918296</v>
      </c>
      <c r="AY131" s="2">
        <v>0.47137170796673455</v>
      </c>
      <c r="AZ131" s="2">
        <v>2.983668388722196</v>
      </c>
      <c r="BA131" s="2">
        <v>0.46510028559724809</v>
      </c>
      <c r="BB131" s="2">
        <v>49.481782367135629</v>
      </c>
      <c r="BC131" s="2"/>
      <c r="BD131" s="2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</row>
    <row r="132" spans="2:121" x14ac:dyDescent="0.35">
      <c r="F132" s="1"/>
      <c r="G132" s="1"/>
      <c r="H132" s="1"/>
      <c r="I132" s="1"/>
      <c r="J132" s="1"/>
      <c r="K132" s="1"/>
      <c r="L132" s="1"/>
    </row>
    <row r="133" spans="2:121" x14ac:dyDescent="0.35">
      <c r="F133" s="1"/>
      <c r="G133" s="1"/>
      <c r="H133" s="1"/>
      <c r="I133" s="1"/>
      <c r="J133" s="1"/>
      <c r="K133" s="1"/>
      <c r="L133" s="1"/>
    </row>
    <row r="134" spans="2:121" x14ac:dyDescent="0.35">
      <c r="F134" s="1"/>
      <c r="G134" s="1"/>
      <c r="H134" s="1"/>
      <c r="I134" s="1"/>
      <c r="J134" s="1"/>
      <c r="K134" s="1"/>
      <c r="L134" s="1"/>
    </row>
    <row r="135" spans="2:121" x14ac:dyDescent="0.35">
      <c r="F135" s="1"/>
      <c r="G135" s="1"/>
      <c r="H135" s="1"/>
      <c r="I135" s="1"/>
      <c r="J135" s="1"/>
      <c r="K135" s="1"/>
      <c r="L135" s="1"/>
    </row>
    <row r="136" spans="2:121" x14ac:dyDescent="0.35">
      <c r="F136" s="1"/>
      <c r="G136" s="1"/>
      <c r="H136" s="1"/>
      <c r="I136" s="1"/>
      <c r="J136" s="1"/>
      <c r="K136" s="1"/>
      <c r="L136" s="1"/>
    </row>
    <row r="137" spans="2:121" x14ac:dyDescent="0.35">
      <c r="F137" s="1"/>
      <c r="G137" s="1"/>
      <c r="H137" s="1"/>
      <c r="I137" s="1"/>
      <c r="J137" s="1"/>
      <c r="K137" s="1"/>
      <c r="L137" s="1"/>
    </row>
    <row r="138" spans="2:121" x14ac:dyDescent="0.35">
      <c r="F138" s="1"/>
      <c r="G138" s="1"/>
      <c r="H138" s="1"/>
      <c r="I138" s="1"/>
      <c r="J138" s="1"/>
      <c r="K138" s="1"/>
      <c r="L138" s="1"/>
    </row>
    <row r="139" spans="2:121" x14ac:dyDescent="0.35">
      <c r="F139" s="1"/>
      <c r="G139" s="1"/>
      <c r="H139" s="1"/>
      <c r="I139" s="1"/>
      <c r="J139" s="1"/>
      <c r="K139" s="1"/>
      <c r="L139" s="1"/>
    </row>
    <row r="140" spans="2:121" x14ac:dyDescent="0.35">
      <c r="F140" s="1"/>
      <c r="G140" s="1"/>
      <c r="H140" s="1"/>
      <c r="I140" s="1"/>
      <c r="J140" s="1"/>
      <c r="K140" s="1"/>
      <c r="L140" s="1"/>
    </row>
    <row r="141" spans="2:121" x14ac:dyDescent="0.35">
      <c r="F141" s="1"/>
      <c r="G141" s="1"/>
      <c r="H141" s="1"/>
      <c r="I141" s="1"/>
      <c r="J141" s="1"/>
      <c r="K141" s="1"/>
      <c r="L141" s="1"/>
    </row>
    <row r="142" spans="2:121" x14ac:dyDescent="0.35">
      <c r="F142" s="1"/>
      <c r="G142" s="1"/>
      <c r="H142" s="1"/>
      <c r="I142" s="1"/>
      <c r="J142" s="1"/>
      <c r="K142" s="1"/>
      <c r="L142" s="1"/>
    </row>
    <row r="143" spans="2:121" x14ac:dyDescent="0.35">
      <c r="F143" s="1"/>
      <c r="G143" s="1"/>
      <c r="H143" s="1"/>
      <c r="I143" s="1"/>
      <c r="J143" s="1"/>
      <c r="K143" s="1"/>
      <c r="L143" s="1"/>
    </row>
    <row r="144" spans="2:121" x14ac:dyDescent="0.35">
      <c r="F144" s="1"/>
      <c r="G144" s="1"/>
      <c r="H144" s="1"/>
      <c r="I144" s="1"/>
      <c r="J144" s="1"/>
      <c r="K144" s="1"/>
      <c r="L144" s="1"/>
    </row>
    <row r="145" spans="6:12" x14ac:dyDescent="0.35">
      <c r="F145" s="1"/>
      <c r="G145" s="1"/>
      <c r="H145" s="1"/>
      <c r="I145" s="1"/>
      <c r="J145" s="1"/>
      <c r="K145" s="1"/>
      <c r="L145" s="1"/>
    </row>
    <row r="146" spans="6:12" x14ac:dyDescent="0.35">
      <c r="F146" s="1"/>
      <c r="G146" s="1"/>
      <c r="H146" s="1"/>
      <c r="I146" s="1"/>
      <c r="J146" s="1"/>
      <c r="K146" s="1"/>
      <c r="L146" s="1"/>
    </row>
    <row r="147" spans="6:12" x14ac:dyDescent="0.35">
      <c r="F147" s="1"/>
      <c r="G147" s="1"/>
      <c r="H147" s="1"/>
      <c r="I147" s="1"/>
      <c r="J147" s="1"/>
      <c r="K147" s="1"/>
      <c r="L147" s="1"/>
    </row>
    <row r="148" spans="6:12" x14ac:dyDescent="0.35">
      <c r="F148" s="1"/>
      <c r="G148" s="1"/>
      <c r="H148" s="1"/>
      <c r="I148" s="1"/>
      <c r="J148" s="1"/>
      <c r="K148" s="1"/>
      <c r="L148" s="1"/>
    </row>
    <row r="149" spans="6:12" x14ac:dyDescent="0.35">
      <c r="F149" s="1"/>
      <c r="G149" s="1"/>
      <c r="H149" s="1"/>
      <c r="I149" s="1"/>
      <c r="J149" s="1"/>
      <c r="K149" s="1"/>
      <c r="L149" s="1"/>
    </row>
    <row r="150" spans="6:12" x14ac:dyDescent="0.35">
      <c r="F150" s="1"/>
      <c r="G150" s="1"/>
      <c r="H150" s="1"/>
      <c r="I150" s="1"/>
      <c r="J150" s="1"/>
      <c r="K150" s="1"/>
      <c r="L150" s="1"/>
    </row>
    <row r="151" spans="6:12" x14ac:dyDescent="0.35">
      <c r="F151" s="1"/>
      <c r="G151" s="1"/>
      <c r="H151" s="1"/>
      <c r="I151" s="1"/>
      <c r="J151" s="1"/>
      <c r="K151" s="1"/>
      <c r="L151" s="1"/>
    </row>
    <row r="152" spans="6:12" x14ac:dyDescent="0.35">
      <c r="F152" s="1"/>
      <c r="G152" s="1"/>
      <c r="H152" s="1"/>
      <c r="I152" s="1"/>
      <c r="J152" s="1"/>
      <c r="K152" s="1"/>
      <c r="L152" s="1"/>
    </row>
    <row r="153" spans="6:12" x14ac:dyDescent="0.35">
      <c r="F153" s="1"/>
      <c r="G153" s="1"/>
      <c r="H153" s="1"/>
      <c r="I153" s="1"/>
      <c r="J153" s="1"/>
      <c r="K153" s="1"/>
      <c r="L153" s="1"/>
    </row>
    <row r="154" spans="6:12" x14ac:dyDescent="0.35">
      <c r="F154" s="1"/>
      <c r="G154" s="1"/>
      <c r="H154" s="1"/>
      <c r="I154" s="1"/>
      <c r="J154" s="1"/>
      <c r="K154" s="1"/>
      <c r="L154" s="1"/>
    </row>
    <row r="155" spans="6:12" x14ac:dyDescent="0.35">
      <c r="F155" s="1"/>
      <c r="G155" s="1"/>
      <c r="H155" s="1"/>
      <c r="I155" s="1"/>
      <c r="J155" s="1"/>
      <c r="K155" s="1"/>
      <c r="L155" s="1"/>
    </row>
    <row r="156" spans="6:12" x14ac:dyDescent="0.35">
      <c r="F156" s="1"/>
      <c r="G156" s="1"/>
      <c r="H156" s="1"/>
      <c r="I156" s="1"/>
      <c r="J156" s="1"/>
      <c r="K156" s="1"/>
      <c r="L156" s="1"/>
    </row>
    <row r="157" spans="6:12" x14ac:dyDescent="0.35">
      <c r="F157" s="1"/>
      <c r="G157" s="1"/>
      <c r="H157" s="1"/>
      <c r="I157" s="1"/>
      <c r="J157" s="1"/>
      <c r="K157" s="1"/>
      <c r="L157" s="1"/>
    </row>
    <row r="158" spans="6:12" x14ac:dyDescent="0.35">
      <c r="F158" s="1"/>
      <c r="G158" s="1"/>
      <c r="H158" s="1"/>
      <c r="I158" s="1"/>
      <c r="J158" s="1"/>
      <c r="K158" s="1"/>
      <c r="L158" s="1"/>
    </row>
    <row r="159" spans="6:12" x14ac:dyDescent="0.35">
      <c r="F159" s="1"/>
      <c r="G159" s="1"/>
      <c r="H159" s="1"/>
      <c r="I159" s="1"/>
      <c r="J159" s="1"/>
      <c r="K159" s="1"/>
      <c r="L159" s="1"/>
    </row>
    <row r="160" spans="6:12" x14ac:dyDescent="0.35">
      <c r="F160" s="1"/>
      <c r="G160" s="1"/>
      <c r="H160" s="1"/>
      <c r="I160" s="1"/>
      <c r="J160" s="1"/>
      <c r="K160" s="1"/>
      <c r="L160" s="1"/>
    </row>
    <row r="161" spans="6:12" x14ac:dyDescent="0.35">
      <c r="F161" s="1"/>
      <c r="G161" s="1"/>
      <c r="H161" s="1"/>
      <c r="I161" s="1"/>
      <c r="J161" s="1"/>
      <c r="K161" s="1"/>
      <c r="L161" s="1"/>
    </row>
    <row r="162" spans="6:12" x14ac:dyDescent="0.35">
      <c r="F162" s="1"/>
      <c r="G162" s="1"/>
      <c r="H162" s="1"/>
      <c r="I162" s="1"/>
      <c r="J162" s="1"/>
      <c r="K162" s="1"/>
      <c r="L162" s="1"/>
    </row>
    <row r="163" spans="6:12" x14ac:dyDescent="0.35">
      <c r="F163" s="1"/>
      <c r="G163" s="1"/>
      <c r="H163" s="1"/>
      <c r="I163" s="1"/>
      <c r="J163" s="1"/>
      <c r="K163" s="1"/>
      <c r="L163" s="1"/>
    </row>
  </sheetData>
  <phoneticPr fontId="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6D1CC-EE00-425D-A332-4842AD0D64A1}">
  <dimension ref="A1:NC182"/>
  <sheetViews>
    <sheetView zoomScale="77" zoomScaleNormal="85" workbookViewId="0">
      <pane ySplit="1" topLeftCell="A2" activePane="bottomLeft" state="frozen"/>
      <selection pane="bottomLeft" activeCell="B5" sqref="B5"/>
    </sheetView>
  </sheetViews>
  <sheetFormatPr defaultRowHeight="14.5" x14ac:dyDescent="0.35"/>
  <cols>
    <col min="1" max="1" width="36.453125" style="19" customWidth="1"/>
    <col min="2" max="2" width="23" style="19" bestFit="1" customWidth="1"/>
    <col min="3" max="3" width="14.26953125" style="19" bestFit="1" customWidth="1"/>
    <col min="4" max="4" width="5.54296875" style="19" bestFit="1" customWidth="1"/>
    <col min="5" max="5" width="33.7265625" style="19" bestFit="1" customWidth="1"/>
    <col min="6" max="6" width="14.36328125" style="29" bestFit="1" customWidth="1"/>
    <col min="7" max="7" width="16.453125" style="14" bestFit="1" customWidth="1"/>
    <col min="8" max="8" width="17.08984375" style="29" bestFit="1" customWidth="1"/>
    <col min="9" max="9" width="12.453125" style="14" bestFit="1" customWidth="1"/>
    <col min="10" max="10" width="17.81640625" style="29" bestFit="1" customWidth="1"/>
    <col min="11" max="11" width="12.453125" style="29" bestFit="1" customWidth="1"/>
    <col min="12" max="12" width="19" style="14" bestFit="1" customWidth="1"/>
    <col min="13" max="13" width="12.453125" style="14" bestFit="1" customWidth="1"/>
    <col min="14" max="14" width="19" style="14" bestFit="1" customWidth="1"/>
    <col min="15" max="15" width="12.453125" style="14" bestFit="1" customWidth="1"/>
    <col min="16" max="16" width="19" style="14" bestFit="1" customWidth="1"/>
    <col min="17" max="17" width="12.453125" style="14" bestFit="1" customWidth="1"/>
    <col min="18" max="18" width="18.54296875" style="29" bestFit="1" customWidth="1"/>
    <col min="19" max="19" width="12.453125" style="29" bestFit="1" customWidth="1"/>
    <col min="20" max="20" width="17.81640625" style="35" bestFit="1" customWidth="1"/>
    <col min="21" max="21" width="12.453125" style="35" bestFit="1" customWidth="1"/>
    <col min="22" max="22" width="18.7265625" style="35" bestFit="1" customWidth="1"/>
    <col min="23" max="23" width="12.453125" style="35" bestFit="1" customWidth="1"/>
    <col min="24" max="24" width="18.7265625" style="35" bestFit="1" customWidth="1"/>
    <col min="25" max="25" width="12.453125" style="35" bestFit="1" customWidth="1"/>
    <col min="26" max="26" width="19.453125" style="29" bestFit="1" customWidth="1"/>
    <col min="27" max="27" width="12.453125" style="29" bestFit="1" customWidth="1"/>
    <col min="28" max="28" width="18.90625" style="14" bestFit="1" customWidth="1"/>
    <col min="29" max="29" width="12.453125" style="14" bestFit="1" customWidth="1"/>
    <col min="30" max="30" width="19" style="35" bestFit="1" customWidth="1"/>
    <col min="31" max="31" width="12.453125" style="35" bestFit="1" customWidth="1"/>
    <col min="32" max="32" width="18.54296875" style="35" bestFit="1" customWidth="1"/>
    <col min="33" max="33" width="12.453125" style="35" bestFit="1" customWidth="1"/>
    <col min="34" max="35" width="19.1796875" style="36" bestFit="1" customWidth="1"/>
    <col min="36" max="36" width="19" style="36" bestFit="1" customWidth="1"/>
    <col min="37" max="37" width="19" style="35" bestFit="1" customWidth="1"/>
    <col min="38" max="38" width="12.453125" style="35" bestFit="1" customWidth="1"/>
    <col min="39" max="39" width="19.1796875" style="35" bestFit="1" customWidth="1"/>
    <col min="40" max="40" width="12.453125" style="35" bestFit="1" customWidth="1"/>
    <col min="41" max="41" width="18.08984375" style="14" bestFit="1" customWidth="1"/>
    <col min="42" max="42" width="12.453125" style="14" bestFit="1" customWidth="1"/>
    <col min="43" max="43" width="19.1796875" style="14" bestFit="1" customWidth="1"/>
    <col min="44" max="44" width="12.453125" style="14" bestFit="1" customWidth="1"/>
    <col min="45" max="45" width="19.26953125" style="14" bestFit="1" customWidth="1"/>
    <col min="46" max="46" width="12.453125" style="14" bestFit="1" customWidth="1"/>
    <col min="47" max="47" width="20.54296875" style="14" bestFit="1" customWidth="1"/>
    <col min="48" max="48" width="12.453125" style="14" bestFit="1" customWidth="1"/>
    <col min="49" max="49" width="20.6328125" style="29" bestFit="1" customWidth="1"/>
    <col min="50" max="50" width="12.453125" style="29" bestFit="1" customWidth="1"/>
    <col min="51" max="51" width="20.54296875" style="29" bestFit="1" customWidth="1"/>
    <col min="52" max="52" width="12.453125" style="29" bestFit="1" customWidth="1"/>
    <col min="53" max="53" width="20.54296875" style="14" bestFit="1" customWidth="1"/>
    <col min="54" max="54" width="12.453125" style="14" bestFit="1" customWidth="1"/>
    <col min="55" max="55" width="20.54296875" style="14" bestFit="1" customWidth="1"/>
    <col min="56" max="56" width="12.453125" style="14" bestFit="1" customWidth="1"/>
    <col min="57" max="57" width="20.36328125" style="14" bestFit="1" customWidth="1"/>
    <col min="58" max="58" width="12.453125" style="14" bestFit="1" customWidth="1"/>
    <col min="59" max="59" width="20.6328125" style="35" bestFit="1" customWidth="1"/>
    <col min="60" max="60" width="12.453125" style="35" bestFit="1" customWidth="1"/>
    <col min="61" max="61" width="20.1796875" style="14" bestFit="1" customWidth="1"/>
    <col min="62" max="62" width="12.453125" style="14" bestFit="1" customWidth="1"/>
    <col min="63" max="63" width="20.6328125" style="14" bestFit="1" customWidth="1"/>
    <col min="64" max="64" width="12.453125" style="14" bestFit="1" customWidth="1"/>
    <col min="65" max="65" width="20.90625" style="14" bestFit="1" customWidth="1"/>
    <col min="66" max="66" width="12.453125" style="14" bestFit="1" customWidth="1"/>
    <col min="67" max="67" width="20.54296875" style="29" bestFit="1" customWidth="1"/>
    <col min="68" max="68" width="12.453125" style="29" bestFit="1" customWidth="1"/>
    <col min="69" max="69" width="20.54296875" style="29" bestFit="1" customWidth="1"/>
    <col min="70" max="70" width="12.453125" style="29" bestFit="1" customWidth="1"/>
    <col min="71" max="71" width="20.54296875" style="14" bestFit="1" customWidth="1"/>
    <col min="72" max="72" width="12.453125" style="14" bestFit="1" customWidth="1"/>
    <col min="73" max="73" width="20.6328125" style="29" bestFit="1" customWidth="1"/>
    <col min="74" max="74" width="12.453125" style="29" bestFit="1" customWidth="1"/>
    <col min="75" max="75" width="20.1796875" style="14" bestFit="1" customWidth="1"/>
    <col min="76" max="76" width="12.453125" style="14" bestFit="1" customWidth="1"/>
    <col min="77" max="77" width="20.90625" style="14" bestFit="1" customWidth="1"/>
    <col min="78" max="78" width="12.453125" style="14" bestFit="1" customWidth="1"/>
    <col min="79" max="79" width="20.54296875" style="14" bestFit="1" customWidth="1"/>
    <col min="80" max="80" width="12.453125" style="14" bestFit="1" customWidth="1"/>
    <col min="81" max="81" width="20.36328125" style="14" bestFit="1" customWidth="1"/>
    <col min="82" max="82" width="12.453125" style="14" bestFit="1" customWidth="1"/>
    <col min="83" max="83" width="20.1796875" style="14" bestFit="1" customWidth="1"/>
    <col min="84" max="84" width="12.453125" style="14" bestFit="1" customWidth="1"/>
    <col min="85" max="85" width="21" style="35" bestFit="1" customWidth="1"/>
    <col min="86" max="86" width="12.453125" style="35" bestFit="1" customWidth="1"/>
    <col min="87" max="87" width="21" style="35" bestFit="1" customWidth="1"/>
    <col min="88" max="88" width="12.453125" style="35" bestFit="1" customWidth="1"/>
    <col min="89" max="89" width="21" style="35" bestFit="1" customWidth="1"/>
    <col min="90" max="90" width="12.453125" style="35" bestFit="1" customWidth="1"/>
    <col min="91" max="91" width="21" style="14" bestFit="1" customWidth="1"/>
    <col min="92" max="92" width="12.453125" style="14" bestFit="1" customWidth="1"/>
    <col min="93" max="93" width="19.90625" style="14" bestFit="1" customWidth="1"/>
    <col min="94" max="94" width="12.453125" style="14" bestFit="1" customWidth="1"/>
    <col min="95" max="16384" width="8.7265625" style="19"/>
  </cols>
  <sheetData>
    <row r="1" spans="1:367" x14ac:dyDescent="0.35">
      <c r="G1" s="26" t="s">
        <v>369</v>
      </c>
      <c r="H1" s="24" t="s">
        <v>370</v>
      </c>
      <c r="I1" s="26" t="s">
        <v>371</v>
      </c>
      <c r="J1" s="24" t="s">
        <v>372</v>
      </c>
      <c r="K1" s="24" t="s">
        <v>373</v>
      </c>
      <c r="L1" s="26" t="s">
        <v>374</v>
      </c>
      <c r="M1" s="26" t="s">
        <v>375</v>
      </c>
      <c r="N1" s="26" t="s">
        <v>376</v>
      </c>
      <c r="O1" s="26" t="s">
        <v>377</v>
      </c>
      <c r="P1" s="26" t="s">
        <v>378</v>
      </c>
      <c r="Q1" s="26" t="s">
        <v>379</v>
      </c>
      <c r="R1" s="24" t="s">
        <v>380</v>
      </c>
      <c r="S1" s="24" t="s">
        <v>381</v>
      </c>
      <c r="T1" s="27" t="s">
        <v>382</v>
      </c>
      <c r="U1" s="27" t="s">
        <v>383</v>
      </c>
      <c r="V1" s="27" t="s">
        <v>384</v>
      </c>
      <c r="W1" s="27" t="s">
        <v>385</v>
      </c>
      <c r="X1" s="27" t="s">
        <v>386</v>
      </c>
      <c r="Y1" s="27" t="s">
        <v>387</v>
      </c>
      <c r="Z1" s="24" t="s">
        <v>388</v>
      </c>
      <c r="AA1" s="24" t="s">
        <v>389</v>
      </c>
      <c r="AB1" s="26" t="s">
        <v>390</v>
      </c>
      <c r="AC1" s="26" t="s">
        <v>391</v>
      </c>
      <c r="AD1" s="27" t="s">
        <v>392</v>
      </c>
      <c r="AE1" s="27" t="s">
        <v>393</v>
      </c>
      <c r="AF1" s="27" t="s">
        <v>394</v>
      </c>
      <c r="AG1" s="27" t="s">
        <v>395</v>
      </c>
      <c r="AH1" s="28" t="s">
        <v>396</v>
      </c>
      <c r="AI1" s="28" t="s">
        <v>397</v>
      </c>
      <c r="AJ1" s="28" t="s">
        <v>398</v>
      </c>
      <c r="AK1" s="27" t="s">
        <v>399</v>
      </c>
      <c r="AL1" s="27" t="s">
        <v>400</v>
      </c>
      <c r="AM1" s="27" t="s">
        <v>401</v>
      </c>
      <c r="AN1" s="27" t="s">
        <v>402</v>
      </c>
      <c r="AO1" s="26" t="s">
        <v>403</v>
      </c>
      <c r="AP1" s="26" t="s">
        <v>404</v>
      </c>
      <c r="AQ1" s="26" t="s">
        <v>405</v>
      </c>
      <c r="AR1" s="26" t="s">
        <v>406</v>
      </c>
      <c r="AS1" s="26" t="s">
        <v>407</v>
      </c>
      <c r="AT1" s="26" t="s">
        <v>408</v>
      </c>
      <c r="AU1" s="26" t="s">
        <v>409</v>
      </c>
      <c r="AV1" s="26" t="s">
        <v>410</v>
      </c>
      <c r="AW1" s="24" t="s">
        <v>411</v>
      </c>
      <c r="AX1" s="24" t="s">
        <v>412</v>
      </c>
      <c r="AY1" s="24" t="s">
        <v>413</v>
      </c>
      <c r="AZ1" s="24" t="s">
        <v>414</v>
      </c>
      <c r="BA1" s="26" t="s">
        <v>415</v>
      </c>
      <c r="BB1" s="26" t="s">
        <v>416</v>
      </c>
      <c r="BC1" s="26" t="s">
        <v>417</v>
      </c>
      <c r="BD1" s="26" t="s">
        <v>418</v>
      </c>
      <c r="BE1" s="26" t="s">
        <v>419</v>
      </c>
      <c r="BF1" s="26" t="s">
        <v>420</v>
      </c>
      <c r="BG1" s="27" t="s">
        <v>421</v>
      </c>
      <c r="BH1" s="27" t="s">
        <v>422</v>
      </c>
      <c r="BI1" s="26" t="s">
        <v>423</v>
      </c>
      <c r="BJ1" s="26" t="s">
        <v>424</v>
      </c>
      <c r="BK1" s="26" t="s">
        <v>425</v>
      </c>
      <c r="BL1" s="26" t="s">
        <v>426</v>
      </c>
      <c r="BM1" s="26" t="s">
        <v>427</v>
      </c>
      <c r="BN1" s="26" t="s">
        <v>428</v>
      </c>
      <c r="BO1" s="24" t="s">
        <v>429</v>
      </c>
      <c r="BP1" s="24" t="s">
        <v>430</v>
      </c>
      <c r="BQ1" s="24" t="s">
        <v>431</v>
      </c>
      <c r="BR1" s="24" t="s">
        <v>432</v>
      </c>
      <c r="BS1" s="26" t="s">
        <v>433</v>
      </c>
      <c r="BT1" s="26" t="s">
        <v>434</v>
      </c>
      <c r="BU1" s="24" t="s">
        <v>435</v>
      </c>
      <c r="BV1" s="24" t="s">
        <v>436</v>
      </c>
      <c r="BW1" s="26" t="s">
        <v>437</v>
      </c>
      <c r="BX1" s="26" t="s">
        <v>438</v>
      </c>
      <c r="BY1" s="26" t="s">
        <v>439</v>
      </c>
      <c r="BZ1" s="26" t="s">
        <v>440</v>
      </c>
      <c r="CA1" s="26" t="s">
        <v>441</v>
      </c>
      <c r="CB1" s="26" t="s">
        <v>442</v>
      </c>
      <c r="CC1" s="26" t="s">
        <v>443</v>
      </c>
      <c r="CD1" s="26" t="s">
        <v>444</v>
      </c>
      <c r="CE1" s="26" t="s">
        <v>445</v>
      </c>
      <c r="CF1" s="26" t="s">
        <v>446</v>
      </c>
      <c r="CG1" s="27" t="s">
        <v>447</v>
      </c>
      <c r="CH1" s="27" t="s">
        <v>448</v>
      </c>
      <c r="CI1" s="27" t="s">
        <v>449</v>
      </c>
      <c r="CJ1" s="27" t="s">
        <v>450</v>
      </c>
      <c r="CK1" s="27" t="s">
        <v>451</v>
      </c>
      <c r="CL1" s="27" t="s">
        <v>452</v>
      </c>
      <c r="CM1" s="26" t="s">
        <v>453</v>
      </c>
      <c r="CN1" s="26" t="s">
        <v>454</v>
      </c>
      <c r="CO1" s="26" t="s">
        <v>455</v>
      </c>
      <c r="CP1" s="26" t="s">
        <v>456</v>
      </c>
      <c r="CQ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  <c r="IX1" s="22"/>
      <c r="IY1" s="22"/>
      <c r="IZ1" s="22"/>
      <c r="JA1" s="22"/>
      <c r="JB1" s="22"/>
      <c r="JC1" s="22"/>
      <c r="JD1" s="22"/>
      <c r="JE1" s="22"/>
      <c r="JF1" s="22"/>
      <c r="JG1" s="22"/>
      <c r="JH1" s="22"/>
      <c r="JI1" s="22"/>
      <c r="JJ1" s="22"/>
      <c r="JK1" s="22"/>
      <c r="JL1" s="22"/>
      <c r="JM1" s="22"/>
      <c r="JN1" s="22"/>
      <c r="JO1" s="22"/>
      <c r="JP1" s="22"/>
      <c r="JQ1" s="22"/>
      <c r="JR1" s="22"/>
      <c r="JS1" s="22"/>
      <c r="JT1" s="22"/>
      <c r="JU1" s="22"/>
      <c r="JV1" s="22"/>
      <c r="JW1" s="22"/>
      <c r="JX1" s="22"/>
      <c r="JY1" s="22"/>
      <c r="JZ1" s="22"/>
      <c r="KA1" s="22"/>
      <c r="KB1" s="22"/>
      <c r="KG1" s="22"/>
      <c r="KH1" s="22"/>
      <c r="KI1" s="22"/>
      <c r="KJ1" s="22"/>
      <c r="KK1" s="22"/>
      <c r="KL1" s="22"/>
      <c r="KM1" s="22"/>
      <c r="KN1" s="22"/>
      <c r="KO1" s="22"/>
      <c r="KP1" s="22"/>
      <c r="KQ1" s="22"/>
      <c r="KR1" s="22"/>
      <c r="KS1" s="22"/>
      <c r="KT1" s="22"/>
      <c r="KU1" s="22"/>
      <c r="KV1" s="22"/>
      <c r="KW1" s="22"/>
      <c r="KX1" s="22"/>
      <c r="KY1" s="22"/>
      <c r="KZ1" s="22"/>
      <c r="LA1" s="22"/>
      <c r="LB1" s="22"/>
      <c r="LC1" s="22"/>
      <c r="LD1" s="22"/>
      <c r="LE1" s="22"/>
      <c r="LF1" s="22"/>
      <c r="LG1" s="22"/>
      <c r="LH1" s="22"/>
      <c r="LI1" s="22"/>
      <c r="LJ1" s="22"/>
      <c r="LK1" s="22"/>
      <c r="LL1" s="22"/>
      <c r="LM1" s="22"/>
      <c r="LN1" s="22"/>
      <c r="LO1" s="22"/>
      <c r="LP1" s="22"/>
      <c r="LQ1" s="22"/>
      <c r="LR1" s="22"/>
      <c r="LS1" s="22"/>
      <c r="LT1" s="22"/>
      <c r="LU1" s="22"/>
      <c r="LV1" s="22"/>
      <c r="LW1" s="22"/>
      <c r="LX1" s="22"/>
      <c r="LY1" s="22"/>
      <c r="LZ1" s="22"/>
      <c r="MA1" s="22"/>
      <c r="MB1" s="22"/>
      <c r="MC1" s="22"/>
      <c r="MD1" s="22"/>
      <c r="ME1" s="22"/>
      <c r="MF1" s="22"/>
      <c r="MG1" s="22"/>
      <c r="MH1" s="22"/>
      <c r="MI1" s="22"/>
      <c r="MJ1" s="22"/>
      <c r="MK1" s="22"/>
      <c r="ML1" s="22"/>
      <c r="MM1" s="22"/>
      <c r="MN1" s="22"/>
      <c r="MO1" s="22"/>
      <c r="MP1" s="22"/>
      <c r="MQ1" s="22"/>
      <c r="MR1" s="22"/>
      <c r="MS1" s="22"/>
      <c r="MT1" s="22"/>
      <c r="MU1" s="22"/>
      <c r="MV1" s="22"/>
      <c r="MW1" s="22"/>
      <c r="MX1" s="22"/>
      <c r="MY1" s="22"/>
      <c r="MZ1" s="22"/>
      <c r="NA1" s="22"/>
      <c r="NB1" s="22"/>
      <c r="NC1" s="22"/>
    </row>
    <row r="2" spans="1:367" ht="60.5" customHeight="1" x14ac:dyDescent="0.35">
      <c r="D2" s="19" t="s">
        <v>461</v>
      </c>
      <c r="E2" s="19" t="s">
        <v>462</v>
      </c>
      <c r="F2" s="29" t="s">
        <v>110</v>
      </c>
      <c r="G2" s="30" t="s">
        <v>471</v>
      </c>
      <c r="H2" s="31" t="s">
        <v>471</v>
      </c>
      <c r="I2" s="30" t="s">
        <v>472</v>
      </c>
      <c r="J2" s="24" t="s">
        <v>473</v>
      </c>
      <c r="K2" s="24" t="s">
        <v>473</v>
      </c>
      <c r="L2" s="30" t="s">
        <v>474</v>
      </c>
      <c r="M2" s="30" t="s">
        <v>474</v>
      </c>
      <c r="N2" s="30" t="s">
        <v>474</v>
      </c>
      <c r="O2" s="30" t="s">
        <v>474</v>
      </c>
      <c r="P2" s="30" t="s">
        <v>474</v>
      </c>
      <c r="Q2" s="30" t="s">
        <v>474</v>
      </c>
      <c r="R2" s="24" t="s">
        <v>177</v>
      </c>
      <c r="S2" s="24" t="s">
        <v>177</v>
      </c>
      <c r="T2" s="32" t="s">
        <v>471</v>
      </c>
      <c r="U2" s="32" t="s">
        <v>471</v>
      </c>
      <c r="V2" s="32" t="s">
        <v>471</v>
      </c>
      <c r="W2" s="32" t="s">
        <v>471</v>
      </c>
      <c r="X2" s="32" t="s">
        <v>471</v>
      </c>
      <c r="Y2" s="32" t="s">
        <v>471</v>
      </c>
      <c r="Z2" s="31" t="s">
        <v>459</v>
      </c>
      <c r="AA2" s="31" t="s">
        <v>459</v>
      </c>
      <c r="AB2" s="30" t="s">
        <v>460</v>
      </c>
      <c r="AC2" s="30" t="s">
        <v>460</v>
      </c>
      <c r="AD2" s="32" t="s">
        <v>471</v>
      </c>
      <c r="AE2" s="32" t="s">
        <v>471</v>
      </c>
      <c r="AF2" s="32" t="s">
        <v>471</v>
      </c>
      <c r="AG2" s="32" t="s">
        <v>471</v>
      </c>
      <c r="AH2" s="33" t="s">
        <v>471</v>
      </c>
      <c r="AI2" s="33" t="s">
        <v>471</v>
      </c>
      <c r="AJ2" s="33" t="s">
        <v>471</v>
      </c>
      <c r="AK2" s="32" t="s">
        <v>471</v>
      </c>
      <c r="AL2" s="32" t="s">
        <v>471</v>
      </c>
      <c r="AM2" s="32" t="s">
        <v>471</v>
      </c>
      <c r="AN2" s="32" t="s">
        <v>471</v>
      </c>
      <c r="AO2" s="30" t="s">
        <v>471</v>
      </c>
      <c r="AP2" s="30" t="s">
        <v>471</v>
      </c>
      <c r="AQ2" s="30" t="s">
        <v>471</v>
      </c>
      <c r="AR2" s="30" t="s">
        <v>471</v>
      </c>
      <c r="AS2" s="30" t="s">
        <v>471</v>
      </c>
      <c r="AT2" s="30" t="s">
        <v>471</v>
      </c>
      <c r="AU2" s="30" t="s">
        <v>471</v>
      </c>
      <c r="AV2" s="30" t="s">
        <v>471</v>
      </c>
      <c r="AW2" s="31" t="s">
        <v>471</v>
      </c>
      <c r="AX2" s="31" t="s">
        <v>471</v>
      </c>
      <c r="AY2" s="31" t="s">
        <v>471</v>
      </c>
      <c r="AZ2" s="31" t="s">
        <v>471</v>
      </c>
      <c r="BA2" s="30" t="s">
        <v>471</v>
      </c>
      <c r="BB2" s="30" t="s">
        <v>471</v>
      </c>
      <c r="BC2" s="30" t="s">
        <v>471</v>
      </c>
      <c r="BD2" s="30" t="s">
        <v>471</v>
      </c>
      <c r="BE2" s="30" t="s">
        <v>471</v>
      </c>
      <c r="BF2" s="30" t="s">
        <v>471</v>
      </c>
      <c r="BG2" s="32" t="s">
        <v>471</v>
      </c>
      <c r="BH2" s="32" t="s">
        <v>471</v>
      </c>
      <c r="BI2" s="30" t="s">
        <v>471</v>
      </c>
      <c r="BJ2" s="30" t="s">
        <v>471</v>
      </c>
      <c r="BK2" s="30" t="s">
        <v>471</v>
      </c>
      <c r="BL2" s="30" t="s">
        <v>471</v>
      </c>
      <c r="BM2" s="30" t="s">
        <v>471</v>
      </c>
      <c r="BN2" s="30" t="s">
        <v>471</v>
      </c>
      <c r="BO2" s="31" t="s">
        <v>471</v>
      </c>
      <c r="BP2" s="31" t="s">
        <v>471</v>
      </c>
      <c r="BQ2" s="31" t="s">
        <v>471</v>
      </c>
      <c r="BR2" s="31" t="s">
        <v>471</v>
      </c>
      <c r="BS2" s="30" t="s">
        <v>471</v>
      </c>
      <c r="BT2" s="30" t="s">
        <v>471</v>
      </c>
      <c r="BU2" s="31" t="s">
        <v>471</v>
      </c>
      <c r="BV2" s="31" t="s">
        <v>471</v>
      </c>
      <c r="BW2" s="30" t="s">
        <v>471</v>
      </c>
      <c r="BX2" s="30" t="s">
        <v>471</v>
      </c>
      <c r="BY2" s="30" t="s">
        <v>471</v>
      </c>
      <c r="BZ2" s="30" t="s">
        <v>471</v>
      </c>
      <c r="CA2" s="30" t="s">
        <v>471</v>
      </c>
      <c r="CB2" s="30" t="s">
        <v>471</v>
      </c>
      <c r="CC2" s="30" t="s">
        <v>471</v>
      </c>
      <c r="CD2" s="30" t="s">
        <v>471</v>
      </c>
      <c r="CE2" s="30" t="s">
        <v>471</v>
      </c>
      <c r="CF2" s="30" t="s">
        <v>471</v>
      </c>
      <c r="CG2" s="32" t="s">
        <v>471</v>
      </c>
      <c r="CH2" s="32" t="s">
        <v>471</v>
      </c>
      <c r="CI2" s="32" t="s">
        <v>471</v>
      </c>
      <c r="CJ2" s="32" t="s">
        <v>471</v>
      </c>
      <c r="CK2" s="32" t="s">
        <v>471</v>
      </c>
      <c r="CL2" s="27" t="s">
        <v>458</v>
      </c>
      <c r="CM2" s="26" t="s">
        <v>458</v>
      </c>
      <c r="CN2" s="26" t="s">
        <v>458</v>
      </c>
      <c r="CO2" s="26" t="s">
        <v>458</v>
      </c>
      <c r="CP2" s="26" t="s">
        <v>458</v>
      </c>
      <c r="CQ2" s="22"/>
      <c r="CS2" s="34"/>
      <c r="CT2" s="22"/>
      <c r="CU2" s="34"/>
      <c r="CV2" s="22"/>
      <c r="CW2" s="34"/>
      <c r="CX2" s="22"/>
      <c r="CY2" s="34"/>
      <c r="CZ2" s="22"/>
      <c r="DA2" s="34"/>
      <c r="DB2" s="22"/>
      <c r="DC2" s="34"/>
      <c r="DD2" s="22"/>
      <c r="DE2" s="34"/>
      <c r="DF2" s="22"/>
      <c r="DG2" s="22"/>
      <c r="DH2" s="22"/>
      <c r="DI2" s="22"/>
      <c r="DJ2" s="22"/>
      <c r="DK2" s="22"/>
      <c r="DL2" s="22"/>
      <c r="DM2" s="34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S2" s="34"/>
      <c r="ET2" s="22"/>
      <c r="EU2" s="22"/>
      <c r="EV2" s="22"/>
      <c r="EW2" s="34"/>
      <c r="EX2" s="22"/>
      <c r="EY2" s="34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  <c r="IW2" s="22"/>
      <c r="IX2" s="22"/>
      <c r="IY2" s="22"/>
      <c r="IZ2" s="22"/>
      <c r="JA2" s="22"/>
      <c r="JB2" s="22"/>
      <c r="JC2" s="22"/>
      <c r="JD2" s="22"/>
      <c r="JE2" s="22"/>
      <c r="JF2" s="22"/>
      <c r="JG2" s="22"/>
      <c r="JH2" s="22"/>
      <c r="JI2" s="22"/>
      <c r="JJ2" s="22"/>
      <c r="JK2" s="22"/>
      <c r="JL2" s="22"/>
      <c r="JM2" s="22"/>
      <c r="JN2" s="22"/>
      <c r="JO2" s="22"/>
      <c r="JP2" s="22"/>
      <c r="JQ2" s="22"/>
      <c r="JR2" s="22"/>
      <c r="JS2" s="22"/>
      <c r="JT2" s="22"/>
      <c r="JU2" s="22"/>
      <c r="JV2" s="22"/>
      <c r="JW2" s="22"/>
      <c r="JX2" s="22"/>
      <c r="JY2" s="22"/>
      <c r="JZ2" s="22"/>
      <c r="KA2" s="22"/>
      <c r="KB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2"/>
      <c r="KY2" s="22"/>
      <c r="KZ2" s="22"/>
      <c r="LA2" s="22"/>
      <c r="LB2" s="22"/>
      <c r="LC2" s="22"/>
      <c r="LD2" s="22"/>
      <c r="LE2" s="22"/>
      <c r="LF2" s="22"/>
      <c r="LG2" s="22"/>
      <c r="LH2" s="22"/>
      <c r="LI2" s="22"/>
      <c r="LJ2" s="22"/>
      <c r="LK2" s="22"/>
      <c r="LL2" s="22"/>
      <c r="LM2" s="22"/>
      <c r="LN2" s="22"/>
      <c r="LO2" s="22"/>
      <c r="LP2" s="22"/>
      <c r="LQ2" s="22"/>
      <c r="LR2" s="22"/>
      <c r="LS2" s="22"/>
      <c r="LT2" s="22"/>
      <c r="LU2" s="22"/>
      <c r="LV2" s="22"/>
      <c r="LW2" s="22"/>
      <c r="LX2" s="22"/>
      <c r="LY2" s="22"/>
      <c r="LZ2" s="22"/>
      <c r="MA2" s="22"/>
      <c r="MB2" s="22"/>
      <c r="MC2" s="22"/>
      <c r="MD2" s="22"/>
      <c r="ME2" s="22"/>
      <c r="MF2" s="22"/>
      <c r="MG2" s="22"/>
      <c r="MH2" s="22"/>
      <c r="MI2" s="22"/>
      <c r="MJ2" s="22"/>
      <c r="MK2" s="22"/>
      <c r="ML2" s="22"/>
      <c r="MM2" s="22"/>
      <c r="MN2" s="22"/>
      <c r="MO2" s="22"/>
      <c r="MP2" s="22"/>
      <c r="MQ2" s="22"/>
      <c r="MR2" s="22"/>
      <c r="MS2" s="22"/>
      <c r="MT2" s="22"/>
      <c r="MU2" s="22"/>
      <c r="MV2" s="22"/>
      <c r="MW2" s="22"/>
      <c r="MX2" s="22"/>
      <c r="MY2" s="22"/>
      <c r="MZ2" s="22"/>
      <c r="NA2" s="22"/>
      <c r="NB2" s="22"/>
      <c r="NC2" s="22"/>
    </row>
    <row r="5" spans="1:367" ht="17.5" customHeight="1" x14ac:dyDescent="0.35">
      <c r="A5" s="19" t="s">
        <v>309</v>
      </c>
    </row>
    <row r="6" spans="1:367" x14ac:dyDescent="0.35">
      <c r="A6" s="23" t="s">
        <v>310</v>
      </c>
      <c r="B6" s="23" t="s">
        <v>311</v>
      </c>
      <c r="C6" s="37">
        <v>44256</v>
      </c>
      <c r="D6" s="23">
        <v>75</v>
      </c>
      <c r="E6" s="19" t="s">
        <v>475</v>
      </c>
      <c r="F6" s="29">
        <v>0.81259999999999977</v>
      </c>
      <c r="G6" s="14">
        <v>9.7111019806631731</v>
      </c>
      <c r="H6" s="29">
        <v>0.42080090269292569</v>
      </c>
      <c r="I6" s="14">
        <v>3.0914871564642783</v>
      </c>
      <c r="J6" s="29">
        <v>0.47793619293856138</v>
      </c>
      <c r="K6" s="29">
        <v>0.48608695644884853</v>
      </c>
      <c r="L6" s="14">
        <v>7.8631157116110675</v>
      </c>
      <c r="M6" s="14">
        <v>7.2853462859076146</v>
      </c>
      <c r="N6" s="14">
        <v>7.7713871035641224</v>
      </c>
      <c r="O6" s="14">
        <v>6.9135110978575955</v>
      </c>
      <c r="P6" s="14">
        <v>7.6774217000623715</v>
      </c>
      <c r="Q6" s="14">
        <v>7.0390962975115805</v>
      </c>
      <c r="R6" s="29">
        <v>0.18065085266007261</v>
      </c>
      <c r="S6" s="29">
        <v>0.174968081583424</v>
      </c>
      <c r="T6" s="35">
        <v>78.539052984614543</v>
      </c>
      <c r="U6" s="35">
        <v>77.953807002658237</v>
      </c>
      <c r="V6" s="35">
        <v>72.529148397201595</v>
      </c>
      <c r="W6" s="35">
        <v>71.534572683880825</v>
      </c>
      <c r="X6" s="35">
        <v>71.42131727096735</v>
      </c>
      <c r="Y6" s="35">
        <v>69.16752600550997</v>
      </c>
      <c r="Z6" s="29">
        <v>0.10356065765908251</v>
      </c>
      <c r="AA6" s="29">
        <v>0.10009153842367623</v>
      </c>
      <c r="AB6" s="14">
        <v>9.2852909480176464</v>
      </c>
      <c r="AC6" s="14">
        <v>9.3214691766488507</v>
      </c>
      <c r="AD6" s="35">
        <v>13.393942709508439</v>
      </c>
      <c r="AE6" s="35">
        <v>13.316893095104819</v>
      </c>
      <c r="AF6" s="35">
        <v>51.163719048569277</v>
      </c>
      <c r="AG6" s="35">
        <v>50.922467706627465</v>
      </c>
      <c r="AH6" s="36">
        <v>3627.3167953049401</v>
      </c>
      <c r="AI6" s="36">
        <v>3649.2757588104064</v>
      </c>
      <c r="AJ6" s="36">
        <v>7439.8982721492803</v>
      </c>
      <c r="AK6" s="35">
        <v>68.926452205067989</v>
      </c>
      <c r="AL6" s="35">
        <v>67.541646648282622</v>
      </c>
      <c r="AM6" s="35">
        <v>15.873767547666827</v>
      </c>
      <c r="AN6" s="35">
        <v>15.558432227054581</v>
      </c>
      <c r="AO6" s="14">
        <v>9.3967964398449979</v>
      </c>
      <c r="AP6" s="14">
        <v>9.2577275174005109</v>
      </c>
      <c r="AQ6" s="14">
        <v>2.531672185827865</v>
      </c>
      <c r="AR6" s="14">
        <v>2.5273939217949737</v>
      </c>
      <c r="AS6" s="14">
        <v>20.314026670560917</v>
      </c>
      <c r="AT6" s="14">
        <v>19.988818905779397</v>
      </c>
      <c r="AU6" s="14">
        <v>5.7415620469431365</v>
      </c>
      <c r="AV6" s="14">
        <v>5.9031922642265524</v>
      </c>
      <c r="AW6" s="29">
        <v>25.049689952742472</v>
      </c>
      <c r="AX6" s="29">
        <v>23.493403545623522</v>
      </c>
      <c r="AY6" s="29">
        <v>0.9724851513561833</v>
      </c>
      <c r="AZ6" s="29">
        <v>0.97382185239729746</v>
      </c>
      <c r="BA6" s="14">
        <v>3.6794900366916656</v>
      </c>
      <c r="BB6" s="14">
        <v>3.4476740776891823</v>
      </c>
      <c r="BC6" s="14">
        <v>1.2811172261375454</v>
      </c>
      <c r="BD6" s="14">
        <v>1.2765040124468019</v>
      </c>
      <c r="BE6" s="14">
        <v>7.7066568013041454</v>
      </c>
      <c r="BF6" s="14">
        <v>7.4287703438198278</v>
      </c>
      <c r="BG6" s="35">
        <v>11.390708434376226</v>
      </c>
      <c r="BH6" s="35">
        <v>10.971184384162484</v>
      </c>
      <c r="BI6" s="14">
        <v>1.7964797966981301</v>
      </c>
      <c r="BJ6" s="14">
        <v>1.7282412408493728</v>
      </c>
      <c r="BK6" s="14">
        <v>7.2394769002683432</v>
      </c>
      <c r="BL6" s="14">
        <v>7.0994531903101921</v>
      </c>
      <c r="BM6" s="14">
        <v>1.5915661992949102</v>
      </c>
      <c r="BN6" s="14">
        <v>1.5314119056795337</v>
      </c>
      <c r="BO6" s="29">
        <v>0.6634599147538417</v>
      </c>
      <c r="BP6" s="29">
        <v>0.5762479369094996</v>
      </c>
      <c r="BQ6" s="29">
        <v>0.25062483970805394</v>
      </c>
      <c r="BR6" s="29">
        <v>0.24280305644306327</v>
      </c>
      <c r="BS6" s="14">
        <v>1.6585036387306631</v>
      </c>
      <c r="BT6" s="14">
        <v>1.5681081087140731</v>
      </c>
      <c r="BU6" s="29">
        <v>0.33314646703962192</v>
      </c>
      <c r="BV6" s="29">
        <v>0.32380419675394906</v>
      </c>
      <c r="BW6" s="14">
        <v>0.97362886896577872</v>
      </c>
      <c r="BX6" s="14">
        <v>0.97175643354233499</v>
      </c>
      <c r="BY6" s="14">
        <v>0.15046536465363827</v>
      </c>
      <c r="BZ6" s="14">
        <v>0.15070160689225806</v>
      </c>
      <c r="CA6" s="14">
        <v>0.98638543660419531</v>
      </c>
      <c r="CB6" s="14">
        <v>0.9666156521750171</v>
      </c>
      <c r="CC6" s="14">
        <v>0.16076891589654702</v>
      </c>
      <c r="CD6" s="14">
        <v>0.14373764723886151</v>
      </c>
      <c r="CE6" s="14">
        <v>1.0076241795418392</v>
      </c>
      <c r="CF6" s="14">
        <v>1.0206440777169332</v>
      </c>
      <c r="CG6" s="35">
        <v>282.08303097946248</v>
      </c>
      <c r="CH6" s="35">
        <v>277.53711209699134</v>
      </c>
      <c r="CI6" s="35">
        <v>270.92669925595425</v>
      </c>
      <c r="CJ6" s="35">
        <v>270.01554298943472</v>
      </c>
      <c r="CK6" s="35">
        <v>268.67878365970421</v>
      </c>
      <c r="CL6" s="35">
        <v>298.65464036312494</v>
      </c>
      <c r="CM6" s="14">
        <v>1.7325190013932581</v>
      </c>
      <c r="CN6" s="14">
        <v>1.669367960200681</v>
      </c>
      <c r="CO6" s="14">
        <v>3.6031821422627908</v>
      </c>
      <c r="CP6" s="14">
        <v>3.4954007378507099</v>
      </c>
    </row>
    <row r="7" spans="1:367" x14ac:dyDescent="0.35">
      <c r="A7" s="23" t="s">
        <v>312</v>
      </c>
      <c r="B7" s="23" t="s">
        <v>313</v>
      </c>
      <c r="C7" s="37">
        <v>44256</v>
      </c>
      <c r="D7" s="23">
        <v>48</v>
      </c>
      <c r="E7" s="19" t="s">
        <v>475</v>
      </c>
      <c r="F7" s="29">
        <v>0.81259999999999977</v>
      </c>
      <c r="G7" s="14">
        <v>9.7793909608459888</v>
      </c>
      <c r="H7" s="29">
        <v>0.43224399180768358</v>
      </c>
      <c r="I7" s="14">
        <v>3.189065185324615</v>
      </c>
      <c r="J7" s="29">
        <v>0.47790199356782737</v>
      </c>
      <c r="K7" s="29">
        <v>0.52922286409503894</v>
      </c>
      <c r="L7" s="14">
        <v>8.4603014279333699</v>
      </c>
      <c r="M7" s="14">
        <v>7.7791500976162613</v>
      </c>
      <c r="N7" s="14">
        <v>8.1318877693602918</v>
      </c>
      <c r="O7" s="14">
        <v>7.0904080458854413</v>
      </c>
      <c r="P7" s="14">
        <v>8.10680942647571</v>
      </c>
      <c r="Q7" s="14">
        <v>7.3601928080994883</v>
      </c>
      <c r="R7" s="29">
        <v>0.18633516133600295</v>
      </c>
      <c r="S7" s="29">
        <v>0.17905396947576727</v>
      </c>
      <c r="T7" s="35">
        <v>79.177877639795071</v>
      </c>
      <c r="U7" s="35">
        <v>80.787143127483972</v>
      </c>
      <c r="V7" s="35">
        <v>68.834013559135954</v>
      </c>
      <c r="W7" s="35">
        <v>68.449952987755339</v>
      </c>
      <c r="X7" s="35">
        <v>68.145621322388152</v>
      </c>
      <c r="Y7" s="35">
        <v>67.566774976422622</v>
      </c>
      <c r="Z7" s="29">
        <v>0.10500835576569655</v>
      </c>
      <c r="AA7" s="29">
        <v>0.10299845659967255</v>
      </c>
      <c r="AB7" s="14">
        <v>9.2291027356710451</v>
      </c>
      <c r="AC7" s="14">
        <v>9.6938389269564613</v>
      </c>
      <c r="AD7" s="35">
        <v>13.159278572536754</v>
      </c>
      <c r="AE7" s="35">
        <v>13.494397970867595</v>
      </c>
      <c r="AF7" s="35">
        <v>51.644178355943382</v>
      </c>
      <c r="AG7" s="35">
        <v>53.297882737032722</v>
      </c>
      <c r="AH7" s="36">
        <v>3699.997475344348</v>
      </c>
      <c r="AI7" s="36">
        <v>3746.7513256381499</v>
      </c>
      <c r="AJ7" s="36">
        <v>7841.0171451188644</v>
      </c>
      <c r="AK7" s="35">
        <v>69.238725583779569</v>
      </c>
      <c r="AL7" s="35">
        <v>68.575931923302591</v>
      </c>
      <c r="AM7" s="35">
        <v>16.174683371810293</v>
      </c>
      <c r="AN7" s="35">
        <v>15.584551629573493</v>
      </c>
      <c r="AO7" s="14">
        <v>9.6579748005094519</v>
      </c>
      <c r="AP7" s="14">
        <v>9.6525888018263846</v>
      </c>
      <c r="AQ7" s="14">
        <v>2.6437407125201231</v>
      </c>
      <c r="AR7" s="14">
        <v>2.6045431953953235</v>
      </c>
      <c r="AS7" s="14">
        <v>20.190021226436706</v>
      </c>
      <c r="AT7" s="14">
        <v>20.313427400544871</v>
      </c>
      <c r="AU7" s="14">
        <v>6.6989368341274114</v>
      </c>
      <c r="AV7" s="14">
        <v>7.0875621705666267</v>
      </c>
      <c r="AW7" s="29">
        <v>25.78469762591893</v>
      </c>
      <c r="AX7" s="29">
        <v>24.716732287881701</v>
      </c>
      <c r="AY7" s="29">
        <v>1.0051458763961352</v>
      </c>
      <c r="AZ7" s="29">
        <v>1.0174429582119828</v>
      </c>
      <c r="BA7" s="14">
        <v>3.7623121799674113</v>
      </c>
      <c r="BB7" s="14">
        <v>3.4895251353564998</v>
      </c>
      <c r="BC7" s="14">
        <v>1.3193615422595364</v>
      </c>
      <c r="BD7" s="14">
        <v>1.3130427453705884</v>
      </c>
      <c r="BE7" s="14">
        <v>8.0516583580784697</v>
      </c>
      <c r="BF7" s="14">
        <v>7.7361316100717952</v>
      </c>
      <c r="BG7" s="35">
        <v>11.793103019552799</v>
      </c>
      <c r="BH7" s="35">
        <v>11.62190190649501</v>
      </c>
      <c r="BI7" s="14">
        <v>1.8585969086702947</v>
      </c>
      <c r="BJ7" s="14">
        <v>1.8134651014466114</v>
      </c>
      <c r="BK7" s="14">
        <v>7.4479656702764352</v>
      </c>
      <c r="BL7" s="14">
        <v>7.3708313309951086</v>
      </c>
      <c r="BM7" s="14">
        <v>1.6104791605394841</v>
      </c>
      <c r="BN7" s="14">
        <v>1.5701478958039423</v>
      </c>
      <c r="BO7" s="29">
        <v>0.70978244725986883</v>
      </c>
      <c r="BP7" s="29">
        <v>0.59909268987840769</v>
      </c>
      <c r="BQ7" s="29">
        <v>0.25765017202152984</v>
      </c>
      <c r="BR7" s="29">
        <v>0.26083301809081094</v>
      </c>
      <c r="BS7" s="14">
        <v>1.6546458714857601</v>
      </c>
      <c r="BT7" s="14">
        <v>1.6182988212048226</v>
      </c>
      <c r="BU7" s="29">
        <v>0.34323846841121425</v>
      </c>
      <c r="BV7" s="29">
        <v>0.33790616683332475</v>
      </c>
      <c r="BW7" s="14">
        <v>1.0121413681439559</v>
      </c>
      <c r="BX7" s="14">
        <v>1.0074521174805002</v>
      </c>
      <c r="BY7" s="14">
        <v>0.15631791666049194</v>
      </c>
      <c r="BZ7" s="14">
        <v>0.15134634247882478</v>
      </c>
      <c r="CA7" s="14">
        <v>1.0501287173707485</v>
      </c>
      <c r="CB7" s="14">
        <v>1.0030451637579068</v>
      </c>
      <c r="CC7" s="14">
        <v>0.16340374592642168</v>
      </c>
      <c r="CD7" s="14">
        <v>0.14311351300354785</v>
      </c>
      <c r="CE7" s="14">
        <v>1.0493164385170497</v>
      </c>
      <c r="CF7" s="14">
        <v>1.0081962374172257</v>
      </c>
      <c r="CG7" s="35">
        <v>284.99079117095016</v>
      </c>
      <c r="CH7" s="35">
        <v>290.76771004193859</v>
      </c>
      <c r="CI7" s="35">
        <v>276.1905126527227</v>
      </c>
      <c r="CJ7" s="35">
        <v>277.83798557641455</v>
      </c>
      <c r="CK7" s="35">
        <v>277.72164446746604</v>
      </c>
      <c r="CL7" s="35">
        <v>300.58659783135033</v>
      </c>
      <c r="CM7" s="14">
        <v>1.769428924863035</v>
      </c>
      <c r="CN7" s="14">
        <v>1.7469454518087875</v>
      </c>
      <c r="CO7" s="14">
        <v>3.667392228411273</v>
      </c>
      <c r="CP7" s="14">
        <v>3.6102057906828171</v>
      </c>
    </row>
    <row r="8" spans="1:367" x14ac:dyDescent="0.35">
      <c r="A8" s="23" t="s">
        <v>314</v>
      </c>
      <c r="B8" s="23" t="s">
        <v>14</v>
      </c>
      <c r="C8" s="37">
        <v>44256</v>
      </c>
      <c r="D8" s="23">
        <v>73</v>
      </c>
      <c r="E8" s="19" t="s">
        <v>476</v>
      </c>
      <c r="F8" s="29">
        <v>0.66499999999999737</v>
      </c>
      <c r="G8" s="14">
        <v>11.251633101630004</v>
      </c>
      <c r="H8" s="29">
        <v>0.51100460235642098</v>
      </c>
      <c r="I8" s="14">
        <v>3.7678558668927997</v>
      </c>
      <c r="J8" s="29">
        <v>0.49774485707427873</v>
      </c>
      <c r="K8" s="29">
        <v>0.51958734435341269</v>
      </c>
      <c r="L8" s="14">
        <v>7.8878040036300128</v>
      </c>
      <c r="M8" s="14">
        <v>7.3847029622543268</v>
      </c>
      <c r="N8" s="14">
        <v>7.9992584957223958</v>
      </c>
      <c r="O8" s="14">
        <v>7.0785219149733827</v>
      </c>
      <c r="P8" s="14">
        <v>7.7890611144222959</v>
      </c>
      <c r="Q8" s="14">
        <v>7.3142117925578489</v>
      </c>
      <c r="R8" s="29">
        <v>0.2202988738161456</v>
      </c>
      <c r="S8" s="29">
        <v>0.20756789547925419</v>
      </c>
      <c r="T8" s="35">
        <v>98.115925431204374</v>
      </c>
      <c r="U8" s="35">
        <v>96.388749611346142</v>
      </c>
      <c r="V8" s="35">
        <v>64.259165344127524</v>
      </c>
      <c r="W8" s="35">
        <v>64.04435574878184</v>
      </c>
      <c r="X8" s="35">
        <v>64.715995966184209</v>
      </c>
      <c r="Y8" s="35">
        <v>63.827243628658913</v>
      </c>
      <c r="Z8" s="29">
        <v>0.17528028112877619</v>
      </c>
      <c r="AA8" s="29">
        <v>0.17570592864347007</v>
      </c>
      <c r="AB8" s="14">
        <v>12.681121102810202</v>
      </c>
      <c r="AC8" s="14">
        <v>13.038528664103412</v>
      </c>
      <c r="AD8" s="35">
        <v>21.23954809728215</v>
      </c>
      <c r="AE8" s="35">
        <v>20.814213188791229</v>
      </c>
      <c r="AF8" s="35">
        <v>56.80980761807546</v>
      </c>
      <c r="AG8" s="35">
        <v>57.071803575798114</v>
      </c>
      <c r="AH8" s="36">
        <v>4845.1323020987738</v>
      </c>
      <c r="AI8" s="36">
        <v>4686.6716346240819</v>
      </c>
      <c r="AJ8" s="36">
        <v>9565.8543727184187</v>
      </c>
      <c r="AK8" s="35">
        <v>82.950933085842195</v>
      </c>
      <c r="AL8" s="35">
        <v>80.48022490269669</v>
      </c>
      <c r="AM8" s="35">
        <v>18.888612198681479</v>
      </c>
      <c r="AN8" s="35">
        <v>18.261203561274819</v>
      </c>
      <c r="AO8" s="14">
        <v>10.800428063016382</v>
      </c>
      <c r="AP8" s="14">
        <v>10.549645097579678</v>
      </c>
      <c r="AQ8" s="14">
        <v>3.0487874005697484</v>
      </c>
      <c r="AR8" s="14">
        <v>2.9700219266968957</v>
      </c>
      <c r="AS8" s="14">
        <v>25.86787396184446</v>
      </c>
      <c r="AT8" s="14">
        <v>25.314627905314779</v>
      </c>
      <c r="AU8" s="14">
        <v>7.3171614384780996</v>
      </c>
      <c r="AV8" s="14">
        <v>7.4471559439077222</v>
      </c>
      <c r="AW8" s="29">
        <v>33.086688703908202</v>
      </c>
      <c r="AX8" s="29">
        <v>31.558425882358129</v>
      </c>
      <c r="AY8" s="29">
        <v>1.0257231702340008</v>
      </c>
      <c r="AZ8" s="29">
        <v>1.0256594220233197</v>
      </c>
      <c r="BA8" s="14">
        <v>4.8580096464282079</v>
      </c>
      <c r="BB8" s="14">
        <v>4.5623311583008581</v>
      </c>
      <c r="BC8" s="14">
        <v>1.5108959801740336</v>
      </c>
      <c r="BD8" s="14">
        <v>1.398467764038458</v>
      </c>
      <c r="BE8" s="14">
        <v>8.980603008479136</v>
      </c>
      <c r="BF8" s="14">
        <v>8.5147296438799014</v>
      </c>
      <c r="BG8" s="35">
        <v>13.415920572087058</v>
      </c>
      <c r="BH8" s="35">
        <v>12.725573622526934</v>
      </c>
      <c r="BI8" s="14">
        <v>2.0811750996118858</v>
      </c>
      <c r="BJ8" s="14">
        <v>1.9781307178600671</v>
      </c>
      <c r="BK8" s="14">
        <v>8.5717967994169211</v>
      </c>
      <c r="BL8" s="14">
        <v>8.07271516219331</v>
      </c>
      <c r="BM8" s="14">
        <v>1.815458095322424</v>
      </c>
      <c r="BN8" s="14">
        <v>1.7492060038991515</v>
      </c>
      <c r="BO8" s="29">
        <v>0.83809363053699337</v>
      </c>
      <c r="BP8" s="29">
        <v>0.66200275519698726</v>
      </c>
      <c r="BQ8" s="29">
        <v>0.29599756329763599</v>
      </c>
      <c r="BR8" s="29">
        <v>0.28348518817349472</v>
      </c>
      <c r="BS8" s="14">
        <v>1.8310105851262091</v>
      </c>
      <c r="BT8" s="14">
        <v>1.7700788915995382</v>
      </c>
      <c r="BU8" s="29">
        <v>0.39075709016443932</v>
      </c>
      <c r="BV8" s="29">
        <v>0.3636761814345103</v>
      </c>
      <c r="BW8" s="14">
        <v>1.1757078389976741</v>
      </c>
      <c r="BX8" s="14">
        <v>1.0899734653236046</v>
      </c>
      <c r="BY8" s="14">
        <v>0.17718435081237557</v>
      </c>
      <c r="BZ8" s="14">
        <v>0.16754067637577805</v>
      </c>
      <c r="CA8" s="14">
        <v>1.1690980961814161</v>
      </c>
      <c r="CB8" s="14">
        <v>1.0979337751872771</v>
      </c>
      <c r="CC8" s="14">
        <v>0.1785363823606238</v>
      </c>
      <c r="CD8" s="14">
        <v>0.17439638721849829</v>
      </c>
      <c r="CE8" s="14">
        <v>1.2231408599690357</v>
      </c>
      <c r="CF8" s="14">
        <v>1.2200418153881043</v>
      </c>
      <c r="CG8" s="35">
        <v>368.97725725223586</v>
      </c>
      <c r="CH8" s="35">
        <v>358.9857218568489</v>
      </c>
      <c r="CI8" s="35">
        <v>355.19326414673264</v>
      </c>
      <c r="CJ8" s="35">
        <v>342.55496261006761</v>
      </c>
      <c r="CK8" s="35">
        <v>388.9144409813947</v>
      </c>
      <c r="CL8" s="35">
        <v>379.58059037469292</v>
      </c>
      <c r="CM8" s="14">
        <v>2.0479478115696605</v>
      </c>
      <c r="CN8" s="14">
        <v>1.9648126997245574</v>
      </c>
      <c r="CO8" s="14">
        <v>4.2672777587915647</v>
      </c>
      <c r="CP8" s="14">
        <v>4.0681884333628506</v>
      </c>
    </row>
    <row r="9" spans="1:367" x14ac:dyDescent="0.35">
      <c r="A9" s="23" t="s">
        <v>315</v>
      </c>
      <c r="B9" s="23" t="s">
        <v>15</v>
      </c>
      <c r="C9" s="37">
        <v>44256</v>
      </c>
      <c r="D9" s="23">
        <v>77</v>
      </c>
      <c r="E9" s="19" t="s">
        <v>477</v>
      </c>
      <c r="F9" s="29">
        <v>0.67739999999999867</v>
      </c>
      <c r="G9" s="14">
        <v>11.2762233189407</v>
      </c>
      <c r="H9" s="29">
        <v>0.5098995651603645</v>
      </c>
      <c r="I9" s="14">
        <v>3.9038819842147054</v>
      </c>
      <c r="J9" s="29">
        <v>0.44070960089701122</v>
      </c>
      <c r="K9" s="29">
        <v>0.45575409022663821</v>
      </c>
      <c r="L9" s="14">
        <v>7.2262226586024081</v>
      </c>
      <c r="M9" s="14">
        <v>6.031943246915616</v>
      </c>
      <c r="N9" s="14">
        <v>6.8795386531710045</v>
      </c>
      <c r="O9" s="14">
        <v>6.1967981660800548</v>
      </c>
      <c r="P9" s="14">
        <v>6.7983873958196943</v>
      </c>
      <c r="Q9" s="14">
        <v>6.3243249278176004</v>
      </c>
      <c r="R9" s="29">
        <v>0.23192270833658385</v>
      </c>
      <c r="S9" s="29">
        <v>0.2209044178015476</v>
      </c>
      <c r="T9" s="35">
        <v>87.006306309875697</v>
      </c>
      <c r="U9" s="35">
        <v>86.798835683509282</v>
      </c>
      <c r="V9" s="35">
        <v>53.975525930325198</v>
      </c>
      <c r="W9" s="35">
        <v>55.426223988296123</v>
      </c>
      <c r="X9" s="35">
        <v>55.128406496076614</v>
      </c>
      <c r="Y9" s="35">
        <v>55.958814473319585</v>
      </c>
      <c r="Z9" s="29">
        <v>0.16515638394621796</v>
      </c>
      <c r="AA9" s="29">
        <v>0.16378733146428023</v>
      </c>
      <c r="AB9" s="14">
        <v>11.583937943650422</v>
      </c>
      <c r="AC9" s="14">
        <v>11.916421939663081</v>
      </c>
      <c r="AD9" s="35">
        <v>18.834190873455995</v>
      </c>
      <c r="AE9" s="35">
        <v>18.984308226616402</v>
      </c>
      <c r="AF9" s="35">
        <v>56.329746056634924</v>
      </c>
      <c r="AG9" s="35">
        <v>55.766044770994007</v>
      </c>
      <c r="AH9" s="36">
        <v>5071.8601860294548</v>
      </c>
      <c r="AI9" s="36">
        <v>5027.0475048204935</v>
      </c>
      <c r="AJ9" s="36">
        <v>9446.8191547608512</v>
      </c>
      <c r="AK9" s="35">
        <v>74.59469088492456</v>
      </c>
      <c r="AL9" s="35">
        <v>72.26605838030035</v>
      </c>
      <c r="AM9" s="35">
        <v>18.975184349383742</v>
      </c>
      <c r="AN9" s="35">
        <v>18.439013389801111</v>
      </c>
      <c r="AO9" s="14">
        <v>9.7116250668627533</v>
      </c>
      <c r="AP9" s="14">
        <v>9.3671244916786698</v>
      </c>
      <c r="AQ9" s="14">
        <v>3.1936379118476999</v>
      </c>
      <c r="AR9" s="14">
        <v>3.1003330957299142</v>
      </c>
      <c r="AS9" s="14">
        <v>25.490413589008849</v>
      </c>
      <c r="AT9" s="14">
        <v>24.695106835854798</v>
      </c>
      <c r="AU9" s="14">
        <v>8.5508241640704963</v>
      </c>
      <c r="AV9" s="14">
        <v>8.8457736085855228</v>
      </c>
      <c r="AW9" s="29">
        <v>31.862110114013038</v>
      </c>
      <c r="AX9" s="29">
        <v>30.181459562294009</v>
      </c>
      <c r="AY9" s="29">
        <v>1.0423041599024063</v>
      </c>
      <c r="AZ9" s="29">
        <v>1.0620925583258731</v>
      </c>
      <c r="BA9" s="14">
        <v>4.5351209076775927</v>
      </c>
      <c r="BB9" s="14">
        <v>4.1796789576687923</v>
      </c>
      <c r="BC9" s="14">
        <v>1.5165347915070906</v>
      </c>
      <c r="BD9" s="14">
        <v>1.4653643862416421</v>
      </c>
      <c r="BE9" s="14">
        <v>8.7196629804892698</v>
      </c>
      <c r="BF9" s="14">
        <v>8.2147241865302636</v>
      </c>
      <c r="BG9" s="35">
        <v>14.006830204284961</v>
      </c>
      <c r="BH9" s="35">
        <v>13.408505218346631</v>
      </c>
      <c r="BI9" s="14">
        <v>2.0074769492294577</v>
      </c>
      <c r="BJ9" s="14">
        <v>1.8911345152374934</v>
      </c>
      <c r="BK9" s="14">
        <v>8.0222163432601512</v>
      </c>
      <c r="BL9" s="14">
        <v>7.7476602010069717</v>
      </c>
      <c r="BM9" s="14">
        <v>1.7068778382529495</v>
      </c>
      <c r="BN9" s="14">
        <v>1.6623410007396444</v>
      </c>
      <c r="BO9" s="29">
        <v>0.75522095044535498</v>
      </c>
      <c r="BP9" s="29">
        <v>0.6111452761483237</v>
      </c>
      <c r="BQ9" s="29">
        <v>0.2657362736121327</v>
      </c>
      <c r="BR9" s="29">
        <v>0.24784029572570998</v>
      </c>
      <c r="BS9" s="14">
        <v>1.7096961000712834</v>
      </c>
      <c r="BT9" s="14">
        <v>1.5746825518106109</v>
      </c>
      <c r="BU9" s="29">
        <v>0.34809579574833543</v>
      </c>
      <c r="BV9" s="29">
        <v>0.32779603867912016</v>
      </c>
      <c r="BW9" s="14">
        <v>1.0398162435597593</v>
      </c>
      <c r="BX9" s="14">
        <v>0.98172957275110329</v>
      </c>
      <c r="BY9" s="14">
        <v>0.15605669210633552</v>
      </c>
      <c r="BZ9" s="14">
        <v>0.14702865675300877</v>
      </c>
      <c r="CA9" s="14">
        <v>1.0049028662564585</v>
      </c>
      <c r="CB9" s="14">
        <v>0.97615436386158982</v>
      </c>
      <c r="CC9" s="14">
        <v>0.16310944294037361</v>
      </c>
      <c r="CD9" s="14">
        <v>0.14090000747320944</v>
      </c>
      <c r="CE9" s="14">
        <v>1.2884730208876511</v>
      </c>
      <c r="CF9" s="14">
        <v>1.2404983970282759</v>
      </c>
      <c r="CG9" s="35">
        <v>368.92512535364671</v>
      </c>
      <c r="CH9" s="35">
        <v>356.7077354003452</v>
      </c>
      <c r="CI9" s="35">
        <v>349.05672542888897</v>
      </c>
      <c r="CJ9" s="35">
        <v>344.2076256166186</v>
      </c>
      <c r="CK9" s="35">
        <v>376.03906015016776</v>
      </c>
      <c r="CL9" s="35">
        <v>376.58576106115385</v>
      </c>
      <c r="CM9" s="14">
        <v>2.0625118704385357</v>
      </c>
      <c r="CN9" s="14">
        <v>2.0088276395059013</v>
      </c>
      <c r="CO9" s="14">
        <v>4.0491929779152329</v>
      </c>
      <c r="CP9" s="14">
        <v>3.9333945504869079</v>
      </c>
    </row>
    <row r="10" spans="1:367" x14ac:dyDescent="0.35">
      <c r="A10" s="23" t="s">
        <v>316</v>
      </c>
      <c r="B10" s="23" t="s">
        <v>16</v>
      </c>
      <c r="C10" s="37">
        <v>44256</v>
      </c>
      <c r="D10" s="23">
        <v>66</v>
      </c>
      <c r="E10" s="19" t="s">
        <v>478</v>
      </c>
      <c r="F10" s="29">
        <v>0.37889999999999979</v>
      </c>
      <c r="G10" s="14">
        <v>10.055611310772521</v>
      </c>
      <c r="H10" s="29">
        <v>0.50179337795626977</v>
      </c>
      <c r="I10" s="14">
        <v>3.3036122892988211</v>
      </c>
      <c r="J10" s="29">
        <v>0.43178667649430652</v>
      </c>
      <c r="K10" s="29">
        <v>0.47564376546037301</v>
      </c>
      <c r="L10" s="14">
        <v>4.4488063056540774</v>
      </c>
      <c r="M10" s="14">
        <v>3.6567611949112369</v>
      </c>
      <c r="N10" s="14">
        <v>4.2275220297831604</v>
      </c>
      <c r="O10" s="14">
        <v>4.0170732993311917</v>
      </c>
      <c r="P10" s="14">
        <v>4.1484158805906892</v>
      </c>
      <c r="Q10" s="14">
        <v>4.0403763580898975</v>
      </c>
      <c r="R10" s="29">
        <v>0.19275719964193036</v>
      </c>
      <c r="S10" s="29">
        <v>0.17598813674114172</v>
      </c>
      <c r="T10" s="35">
        <v>90.204258664504195</v>
      </c>
      <c r="U10" s="35">
        <v>90.013366091843821</v>
      </c>
      <c r="V10" s="35">
        <v>57.31234048422462</v>
      </c>
      <c r="W10" s="35">
        <v>57.160367212886861</v>
      </c>
      <c r="X10" s="35">
        <v>58.79362913773366</v>
      </c>
      <c r="Y10" s="35">
        <v>58.008064153062399</v>
      </c>
      <c r="Z10" s="29">
        <v>0.12183484784096406</v>
      </c>
      <c r="AA10" s="29">
        <v>0.11964832600534966</v>
      </c>
      <c r="AB10" s="14">
        <v>14.959827837555201</v>
      </c>
      <c r="AC10" s="14">
        <v>14.745072615765476</v>
      </c>
      <c r="AD10" s="35">
        <v>20.774342351785055</v>
      </c>
      <c r="AE10" s="35">
        <v>20.889286939717689</v>
      </c>
      <c r="AF10" s="35">
        <v>64.132445773134279</v>
      </c>
      <c r="AG10" s="35">
        <v>62.288882589397581</v>
      </c>
      <c r="AH10" s="36">
        <v>7896.7465830736073</v>
      </c>
      <c r="AI10" s="36">
        <v>7677.5003444145295</v>
      </c>
      <c r="AJ10" s="36">
        <v>9974.1900914246016</v>
      </c>
      <c r="AK10" s="35">
        <v>99.421984257155259</v>
      </c>
      <c r="AL10" s="35">
        <v>95.411799719804719</v>
      </c>
      <c r="AM10" s="35">
        <v>16.585485415832711</v>
      </c>
      <c r="AN10" s="35">
        <v>16.286748209059983</v>
      </c>
      <c r="AO10" s="14">
        <v>8.548120860306577</v>
      </c>
      <c r="AP10" s="14">
        <v>8.3682493095867301</v>
      </c>
      <c r="AQ10" s="14">
        <v>2.6824619554873581</v>
      </c>
      <c r="AR10" s="14">
        <v>2.5974820246057408</v>
      </c>
      <c r="AS10" s="14">
        <v>31.702403114001235</v>
      </c>
      <c r="AT10" s="14">
        <v>31.197042770017816</v>
      </c>
      <c r="AU10" s="14">
        <v>9.0794373652660063</v>
      </c>
      <c r="AV10" s="14">
        <v>9.5441969230974912</v>
      </c>
      <c r="AW10" s="29">
        <v>35.550093607054819</v>
      </c>
      <c r="AX10" s="29">
        <v>33.158542114439179</v>
      </c>
      <c r="AY10" s="29">
        <v>0.99641884643851608</v>
      </c>
      <c r="AZ10" s="29">
        <v>0.99364813977093691</v>
      </c>
      <c r="BA10" s="14">
        <v>4.9249691826417319</v>
      </c>
      <c r="BB10" s="14">
        <v>4.5763607568047862</v>
      </c>
      <c r="BC10" s="14">
        <v>1.4341488812189536</v>
      </c>
      <c r="BD10" s="14">
        <v>1.3367438513785235</v>
      </c>
      <c r="BE10" s="14">
        <v>7.4945750426506796</v>
      </c>
      <c r="BF10" s="14">
        <v>7.0340895375493542</v>
      </c>
      <c r="BG10" s="35">
        <v>12.607619523976718</v>
      </c>
      <c r="BH10" s="35">
        <v>12.283549106905321</v>
      </c>
      <c r="BI10" s="14">
        <v>1.7343061880575954</v>
      </c>
      <c r="BJ10" s="14">
        <v>1.6729264898726655</v>
      </c>
      <c r="BK10" s="14">
        <v>6.9630699404687242</v>
      </c>
      <c r="BL10" s="14">
        <v>6.7066099006009194</v>
      </c>
      <c r="BM10" s="14">
        <v>1.4862616606486114</v>
      </c>
      <c r="BN10" s="14">
        <v>1.3906820104994986</v>
      </c>
      <c r="BO10" s="29">
        <v>0.70326486934698118</v>
      </c>
      <c r="BP10" s="29">
        <v>0.58871346344186404</v>
      </c>
      <c r="BQ10" s="29">
        <v>0.23326594789573951</v>
      </c>
      <c r="BR10" s="29">
        <v>0.21517391238616584</v>
      </c>
      <c r="BS10" s="14">
        <v>1.4652730038045509</v>
      </c>
      <c r="BT10" s="14">
        <v>1.4086077085610798</v>
      </c>
      <c r="BU10" s="29">
        <v>0.30666043026094408</v>
      </c>
      <c r="BV10" s="29">
        <v>0.2830856246144185</v>
      </c>
      <c r="BW10" s="14">
        <v>0.92098474113597495</v>
      </c>
      <c r="BX10" s="14">
        <v>0.88249900394486314</v>
      </c>
      <c r="BY10" s="14">
        <v>0.13750792774766568</v>
      </c>
      <c r="BZ10" s="14">
        <v>0.12919932350450627</v>
      </c>
      <c r="CA10" s="14">
        <v>0.91240475258905729</v>
      </c>
      <c r="CB10" s="14">
        <v>0.85214122953538785</v>
      </c>
      <c r="CC10" s="14">
        <v>0.14237671605314467</v>
      </c>
      <c r="CD10" s="14">
        <v>0.1313835464036075</v>
      </c>
      <c r="CE10" s="14">
        <v>1.0645672426485864</v>
      </c>
      <c r="CF10" s="14">
        <v>1.0189070778232843</v>
      </c>
      <c r="CG10" s="35">
        <v>424.34917943508532</v>
      </c>
      <c r="CH10" s="35">
        <v>450.76629456131695</v>
      </c>
      <c r="CI10" s="35">
        <v>408.61154766314945</v>
      </c>
      <c r="CJ10" s="35">
        <v>400.01269629638068</v>
      </c>
      <c r="CK10" s="35">
        <v>437.64816687335895</v>
      </c>
      <c r="CL10" s="35">
        <v>442.87011620783949</v>
      </c>
      <c r="CM10" s="14">
        <v>1.8240426649677242</v>
      </c>
      <c r="CN10" s="14">
        <v>1.764703130668017</v>
      </c>
      <c r="CO10" s="14">
        <v>4.1056846294748128</v>
      </c>
      <c r="CP10" s="14">
        <v>3.979673042349555</v>
      </c>
    </row>
    <row r="11" spans="1:367" x14ac:dyDescent="0.35">
      <c r="A11" s="23" t="s">
        <v>317</v>
      </c>
      <c r="B11" s="23" t="s">
        <v>17</v>
      </c>
      <c r="C11" s="37">
        <v>44252</v>
      </c>
      <c r="D11" s="23"/>
      <c r="E11" s="19" t="s">
        <v>479</v>
      </c>
      <c r="F11" s="29">
        <v>0.24480000000000146</v>
      </c>
      <c r="G11" s="14">
        <v>10.693991728651513</v>
      </c>
      <c r="H11" s="29">
        <v>0.16674976064759237</v>
      </c>
      <c r="I11" s="14">
        <v>2.7271630881762534</v>
      </c>
      <c r="J11" s="29">
        <v>0.51699925049671347</v>
      </c>
      <c r="K11" s="29">
        <v>0.53317141335272611</v>
      </c>
      <c r="L11" s="14">
        <v>2.1351398094956124</v>
      </c>
      <c r="M11" s="14">
        <v>1.4612206220141861</v>
      </c>
      <c r="N11" s="14">
        <v>1.72982730043279</v>
      </c>
      <c r="O11" s="14">
        <v>1.7344730588543016</v>
      </c>
      <c r="P11" s="14">
        <v>1.797672584564926</v>
      </c>
      <c r="Q11" s="14">
        <v>1.6586347037840858</v>
      </c>
      <c r="R11" s="29">
        <v>0.20089813352244701</v>
      </c>
      <c r="S11" s="29">
        <v>0.17650306331936025</v>
      </c>
      <c r="T11" s="35">
        <v>82.860745311529826</v>
      </c>
      <c r="U11" s="35">
        <v>86.689714723828857</v>
      </c>
      <c r="V11" s="35">
        <v>58.951214409284958</v>
      </c>
      <c r="W11" s="35">
        <v>60.148196667458464</v>
      </c>
      <c r="X11" s="35">
        <v>58.785069891430631</v>
      </c>
      <c r="Y11" s="35">
        <v>59.792171334952371</v>
      </c>
      <c r="Z11" s="29">
        <v>8.3814550194950183E-2</v>
      </c>
      <c r="AA11" s="29">
        <v>8.301213623693042E-2</v>
      </c>
      <c r="AB11" s="14">
        <v>14.370047690737092</v>
      </c>
      <c r="AC11" s="14">
        <v>13.859363441208389</v>
      </c>
      <c r="AD11" s="35">
        <v>18.847806735909792</v>
      </c>
      <c r="AE11" s="35">
        <v>18.76506414094515</v>
      </c>
      <c r="AF11" s="35">
        <v>57.07503713716828</v>
      </c>
      <c r="AG11" s="35">
        <v>55.964386512284435</v>
      </c>
      <c r="AH11" s="36">
        <v>6901.0232971232435</v>
      </c>
      <c r="AI11" s="36">
        <v>6907.9182707923774</v>
      </c>
      <c r="AJ11" s="36">
        <v>10787.082277546326</v>
      </c>
      <c r="AK11" s="35">
        <v>85.082322209050758</v>
      </c>
      <c r="AL11" s="35">
        <v>82.857385193235999</v>
      </c>
      <c r="AM11" s="35">
        <v>17.662929758077933</v>
      </c>
      <c r="AN11" s="35">
        <v>16.618700458219525</v>
      </c>
      <c r="AO11" s="14">
        <v>9.4984660108223444</v>
      </c>
      <c r="AP11" s="14">
        <v>8.8111560908624682</v>
      </c>
      <c r="AQ11" s="14">
        <v>2.7126476309116399</v>
      </c>
      <c r="AR11" s="14">
        <v>2.7286667896161929</v>
      </c>
      <c r="AS11" s="14">
        <v>34.380161720028497</v>
      </c>
      <c r="AT11" s="14">
        <v>35.059933873097812</v>
      </c>
      <c r="AU11" s="14">
        <v>10.792902375141908</v>
      </c>
      <c r="AV11" s="14">
        <v>11.133769607360021</v>
      </c>
      <c r="AW11" s="29">
        <v>37.196995008819158</v>
      </c>
      <c r="AX11" s="29">
        <v>36.42250793679176</v>
      </c>
      <c r="AY11" s="29">
        <v>1.4016519828982921</v>
      </c>
      <c r="AZ11" s="29">
        <v>1.3086395749292394</v>
      </c>
      <c r="BA11" s="14">
        <v>5.7956350287721063</v>
      </c>
      <c r="BB11" s="14">
        <v>5.4302311062694857</v>
      </c>
      <c r="BC11" s="14">
        <v>1.5122505168555607</v>
      </c>
      <c r="BD11" s="14">
        <v>1.3504691792370602</v>
      </c>
      <c r="BE11" s="14">
        <v>8.2686397525396202</v>
      </c>
      <c r="BF11" s="14">
        <v>7.6702862261159108</v>
      </c>
      <c r="BG11" s="35">
        <v>13.012211095950574</v>
      </c>
      <c r="BH11" s="35">
        <v>12.070416271176873</v>
      </c>
      <c r="BI11" s="14">
        <v>1.8696610566816814</v>
      </c>
      <c r="BJ11" s="14">
        <v>1.7235231261181883</v>
      </c>
      <c r="BK11" s="14">
        <v>7.5581922815869023</v>
      </c>
      <c r="BL11" s="14">
        <v>7.150385896584563</v>
      </c>
      <c r="BM11" s="14">
        <v>1.6023634220311735</v>
      </c>
      <c r="BN11" s="14">
        <v>1.5106259919776561</v>
      </c>
      <c r="BO11" s="29">
        <v>0.75020256902954063</v>
      </c>
      <c r="BP11" s="29">
        <v>0.6111351588119267</v>
      </c>
      <c r="BQ11" s="29">
        <v>0.27472198053127034</v>
      </c>
      <c r="BR11" s="29">
        <v>0.24411496767119087</v>
      </c>
      <c r="BS11" s="14">
        <v>1.568845578385843</v>
      </c>
      <c r="BT11" s="14">
        <v>1.4781264099184395</v>
      </c>
      <c r="BU11" s="29">
        <v>0.34501431042207314</v>
      </c>
      <c r="BV11" s="29">
        <v>0.30921040752320578</v>
      </c>
      <c r="BW11" s="14">
        <v>1.0014061140000627</v>
      </c>
      <c r="BX11" s="14">
        <v>0.91823261441492576</v>
      </c>
      <c r="BY11" s="14">
        <v>0.15412928606972673</v>
      </c>
      <c r="BZ11" s="14">
        <v>0.13877653633300577</v>
      </c>
      <c r="CA11" s="14">
        <v>1.0605297228396136</v>
      </c>
      <c r="CB11" s="14">
        <v>0.9176971337683294</v>
      </c>
      <c r="CC11" s="14">
        <v>0.15032911524156389</v>
      </c>
      <c r="CD11" s="14">
        <v>0.14447564523908568</v>
      </c>
      <c r="CE11" s="14">
        <v>1.1016671972176115</v>
      </c>
      <c r="CF11" s="14">
        <v>0.99797469299646346</v>
      </c>
      <c r="CG11" s="35">
        <v>486.23284422172128</v>
      </c>
      <c r="CH11" s="35">
        <v>487.40392537727593</v>
      </c>
      <c r="CI11" s="35">
        <v>466.42840472520584</v>
      </c>
      <c r="CJ11" s="35">
        <v>450.90239534438234</v>
      </c>
      <c r="CK11" s="35">
        <v>482.99284895946278</v>
      </c>
      <c r="CL11" s="35">
        <v>457.11710180983675</v>
      </c>
      <c r="CM11" s="14">
        <v>2.0068208059182515</v>
      </c>
      <c r="CN11" s="14">
        <v>1.8381757417946214</v>
      </c>
      <c r="CO11" s="14">
        <v>4.9128328217470898</v>
      </c>
      <c r="CP11" s="14">
        <v>4.5242781008890436</v>
      </c>
    </row>
    <row r="12" spans="1:367" x14ac:dyDescent="0.35">
      <c r="A12" s="23" t="s">
        <v>317</v>
      </c>
      <c r="B12" s="23" t="s">
        <v>17</v>
      </c>
      <c r="C12" s="37">
        <v>44256</v>
      </c>
      <c r="D12" s="23">
        <v>84</v>
      </c>
      <c r="E12" s="19" t="s">
        <v>479</v>
      </c>
      <c r="F12" s="29">
        <v>0.24480000000000146</v>
      </c>
      <c r="G12" s="14">
        <v>10.497861155610616</v>
      </c>
      <c r="H12" s="29">
        <v>0.40171314982247591</v>
      </c>
      <c r="I12" s="14">
        <v>3.4151981603966415</v>
      </c>
      <c r="J12" s="29">
        <v>0.68110495207268329</v>
      </c>
      <c r="K12" s="29">
        <v>0.75115580572396667</v>
      </c>
      <c r="L12" s="14">
        <v>1.834356594987764</v>
      </c>
      <c r="M12" s="14">
        <v>1.3585079430739004</v>
      </c>
      <c r="N12" s="14">
        <v>1.7258105839778657</v>
      </c>
      <c r="O12" s="14">
        <v>1.8888927630212731</v>
      </c>
      <c r="P12" s="14">
        <v>1.7679158482144939</v>
      </c>
      <c r="Q12" s="14">
        <v>1.7298491276201506</v>
      </c>
      <c r="R12" s="29">
        <v>0.19936734123255082</v>
      </c>
      <c r="S12" s="29">
        <v>0.1900089515520669</v>
      </c>
      <c r="T12" s="35">
        <v>92.847619854464739</v>
      </c>
      <c r="U12" s="35">
        <v>94.387964456587397</v>
      </c>
      <c r="V12" s="35">
        <v>64.453927440735981</v>
      </c>
      <c r="W12" s="35">
        <v>66.464262939009913</v>
      </c>
      <c r="X12" s="35">
        <v>65.513644354118881</v>
      </c>
      <c r="Y12" s="35">
        <v>67.0491115953632</v>
      </c>
      <c r="Z12" s="29">
        <v>9.3193652916530922E-2</v>
      </c>
      <c r="AA12" s="29">
        <v>9.2216633436896733E-2</v>
      </c>
      <c r="AB12" s="14">
        <v>14.85066453362381</v>
      </c>
      <c r="AC12" s="14">
        <v>15.530228423464335</v>
      </c>
      <c r="AD12" s="35">
        <v>20.02965330177447</v>
      </c>
      <c r="AE12" s="35">
        <v>20.334137453399606</v>
      </c>
      <c r="AF12" s="35">
        <v>61.834754324775467</v>
      </c>
      <c r="AG12" s="35">
        <v>62.030489972792296</v>
      </c>
      <c r="AH12" s="36">
        <v>6656.871758848949</v>
      </c>
      <c r="AI12" s="36">
        <v>6497.1682691310325</v>
      </c>
      <c r="AJ12" s="36">
        <v>10342.176999884512</v>
      </c>
      <c r="AK12" s="35">
        <v>90.039356387334678</v>
      </c>
      <c r="AL12" s="35">
        <v>87.594213220794785</v>
      </c>
      <c r="AM12" s="35">
        <v>17.628296176564021</v>
      </c>
      <c r="AN12" s="35">
        <v>17.225297133667176</v>
      </c>
      <c r="AO12" s="14">
        <v>9.4498505935673265</v>
      </c>
      <c r="AP12" s="14">
        <v>9.1845139629714794</v>
      </c>
      <c r="AQ12" s="14">
        <v>2.8353779926579952</v>
      </c>
      <c r="AR12" s="14">
        <v>2.823251894129069</v>
      </c>
      <c r="AS12" s="14">
        <v>35.036415697484195</v>
      </c>
      <c r="AT12" s="14">
        <v>33.909416995796875</v>
      </c>
      <c r="AU12" s="14">
        <v>9.7560737931706907</v>
      </c>
      <c r="AV12" s="14">
        <v>10.062377686352434</v>
      </c>
      <c r="AW12" s="29">
        <v>38.493530691376769</v>
      </c>
      <c r="AX12" s="29">
        <v>36.528135391800731</v>
      </c>
      <c r="AY12" s="29">
        <v>1.1493453993238267</v>
      </c>
      <c r="AZ12" s="29">
        <v>1.1592369832754867</v>
      </c>
      <c r="BA12" s="14">
        <v>4.9879090187409956</v>
      </c>
      <c r="BB12" s="14">
        <v>4.735790057592185</v>
      </c>
      <c r="BC12" s="14">
        <v>1.4920764351859939</v>
      </c>
      <c r="BD12" s="14">
        <v>1.3813541988887645</v>
      </c>
      <c r="BE12" s="14">
        <v>8.3646018653139773</v>
      </c>
      <c r="BF12" s="14">
        <v>7.8670659481475926</v>
      </c>
      <c r="BG12" s="35">
        <v>12.793345569143309</v>
      </c>
      <c r="BH12" s="35">
        <v>12.161741621976908</v>
      </c>
      <c r="BI12" s="14">
        <v>1.8985938125972446</v>
      </c>
      <c r="BJ12" s="14">
        <v>1.7993622677711121</v>
      </c>
      <c r="BK12" s="14">
        <v>7.6368218676913839</v>
      </c>
      <c r="BL12" s="14">
        <v>7.3532766387152027</v>
      </c>
      <c r="BM12" s="14">
        <v>1.651587880105112</v>
      </c>
      <c r="BN12" s="14">
        <v>1.5861446696188537</v>
      </c>
      <c r="BO12" s="29">
        <v>0.77081980294905239</v>
      </c>
      <c r="BP12" s="29">
        <v>0.61564444519099715</v>
      </c>
      <c r="BQ12" s="29">
        <v>0.25758526147611127</v>
      </c>
      <c r="BR12" s="29">
        <v>0.24042495167018973</v>
      </c>
      <c r="BS12" s="14">
        <v>1.6293438222815622</v>
      </c>
      <c r="BT12" s="14">
        <v>1.525082074194998</v>
      </c>
      <c r="BU12" s="29">
        <v>0.3416070446809511</v>
      </c>
      <c r="BV12" s="29">
        <v>0.32043177384601668</v>
      </c>
      <c r="BW12" s="14">
        <v>1.0040246641537252</v>
      </c>
      <c r="BX12" s="14">
        <v>0.960837855885597</v>
      </c>
      <c r="BY12" s="14">
        <v>0.15417126849886442</v>
      </c>
      <c r="BZ12" s="14">
        <v>0.15266827703096247</v>
      </c>
      <c r="CA12" s="14">
        <v>1.0174135181240116</v>
      </c>
      <c r="CB12" s="14">
        <v>0.9640548377391619</v>
      </c>
      <c r="CC12" s="14">
        <v>0.15588294778518907</v>
      </c>
      <c r="CD12" s="14">
        <v>0.14463352590379941</v>
      </c>
      <c r="CE12" s="14">
        <v>1.0890506547642953</v>
      </c>
      <c r="CF12" s="14">
        <v>1.0738140743724023</v>
      </c>
      <c r="CG12" s="35">
        <v>430.41040752358015</v>
      </c>
      <c r="CH12" s="35">
        <v>454.57406346356493</v>
      </c>
      <c r="CI12" s="35">
        <v>410.83610615369849</v>
      </c>
      <c r="CJ12" s="35">
        <v>408.62561160055463</v>
      </c>
      <c r="CK12" s="35">
        <v>454.42171958087954</v>
      </c>
      <c r="CL12" s="35">
        <v>435.136892092952</v>
      </c>
      <c r="CM12" s="14">
        <v>1.8925265554948918</v>
      </c>
      <c r="CN12" s="14">
        <v>1.8550795410234384</v>
      </c>
      <c r="CO12" s="14">
        <v>4.6256764472378764</v>
      </c>
      <c r="CP12" s="14">
        <v>4.5346567758646659</v>
      </c>
    </row>
    <row r="13" spans="1:367" x14ac:dyDescent="0.35">
      <c r="A13" s="23" t="s">
        <v>318</v>
      </c>
      <c r="B13" s="23" t="s">
        <v>18</v>
      </c>
      <c r="C13" s="37">
        <v>44256</v>
      </c>
      <c r="D13" s="23">
        <v>60</v>
      </c>
      <c r="E13" s="19" t="s">
        <v>480</v>
      </c>
      <c r="F13" s="29">
        <v>0.24009999999999998</v>
      </c>
      <c r="G13" s="14">
        <v>7.5424479541097584</v>
      </c>
      <c r="H13" s="29">
        <v>0.34706224680631531</v>
      </c>
      <c r="I13" s="14">
        <v>2.3404008623460713</v>
      </c>
      <c r="J13" s="29">
        <v>0.53727537242457946</v>
      </c>
      <c r="K13" s="29">
        <v>0.53502324671617763</v>
      </c>
      <c r="L13" s="14">
        <v>1.2388416772151321</v>
      </c>
      <c r="M13" s="14">
        <v>0.9772593014023383</v>
      </c>
      <c r="N13" s="14">
        <v>1.1524748996851299</v>
      </c>
      <c r="O13" s="14">
        <v>1.4021541565410458</v>
      </c>
      <c r="P13" s="14">
        <v>1.1564885917806897</v>
      </c>
      <c r="Q13" s="14">
        <v>1.235196248121017</v>
      </c>
      <c r="R13" s="29">
        <v>0.14002619938906713</v>
      </c>
      <c r="S13" s="29">
        <v>0.13057530421171853</v>
      </c>
      <c r="T13" s="35">
        <v>69.547599995134718</v>
      </c>
      <c r="U13" s="35">
        <v>69.915021220234635</v>
      </c>
      <c r="V13" s="35">
        <v>51.099788579144601</v>
      </c>
      <c r="W13" s="35">
        <v>51.942189329774479</v>
      </c>
      <c r="X13" s="35">
        <v>51.273340100287079</v>
      </c>
      <c r="Y13" s="35">
        <v>51.701208947947364</v>
      </c>
      <c r="Z13" s="29">
        <v>7.7631029615646524E-2</v>
      </c>
      <c r="AA13" s="29">
        <v>7.6041083390949726E-2</v>
      </c>
      <c r="AB13" s="14">
        <v>12.342725280819897</v>
      </c>
      <c r="AC13" s="14">
        <v>12.153811051752374</v>
      </c>
      <c r="AD13" s="35">
        <v>13.992265839121536</v>
      </c>
      <c r="AE13" s="35">
        <v>14.074024387375845</v>
      </c>
      <c r="AF13" s="35">
        <v>42.80530847628777</v>
      </c>
      <c r="AG13" s="35">
        <v>43.801120454199726</v>
      </c>
      <c r="AH13" s="36">
        <v>4940.1094751901464</v>
      </c>
      <c r="AI13" s="36">
        <v>4846.5497507017708</v>
      </c>
      <c r="AJ13" s="36">
        <v>9124.1154537769507</v>
      </c>
      <c r="AK13" s="35">
        <v>75.034541176956537</v>
      </c>
      <c r="AL13" s="35">
        <v>73.791614167656221</v>
      </c>
      <c r="AM13" s="35">
        <v>12.67104984792917</v>
      </c>
      <c r="AN13" s="35">
        <v>12.187293753701757</v>
      </c>
      <c r="AO13" s="14">
        <v>6.815354780363756</v>
      </c>
      <c r="AP13" s="14">
        <v>6.5293031918464752</v>
      </c>
      <c r="AQ13" s="14">
        <v>1.9878535327147044</v>
      </c>
      <c r="AR13" s="14">
        <v>1.9202863452736416</v>
      </c>
      <c r="AS13" s="14">
        <v>29.391069749190059</v>
      </c>
      <c r="AT13" s="14">
        <v>28.418281927754489</v>
      </c>
      <c r="AU13" s="14">
        <v>2.6639808918711196</v>
      </c>
      <c r="AV13" s="14">
        <v>2.7063908713998424</v>
      </c>
      <c r="AW13" s="29">
        <v>32.083570302249569</v>
      </c>
      <c r="AX13" s="29">
        <v>30.451894795179502</v>
      </c>
      <c r="AY13" s="29">
        <v>0.82734189932268531</v>
      </c>
      <c r="AZ13" s="29">
        <v>0.86375772978747523</v>
      </c>
      <c r="BA13" s="14">
        <v>4.3827561842195921</v>
      </c>
      <c r="BB13" s="14">
        <v>4.1836348636822054</v>
      </c>
      <c r="BC13" s="14">
        <v>1.1216520840677131</v>
      </c>
      <c r="BD13" s="14">
        <v>1.07897552048534</v>
      </c>
      <c r="BE13" s="14">
        <v>5.8304513632137613</v>
      </c>
      <c r="BF13" s="14">
        <v>5.5389948351985163</v>
      </c>
      <c r="BG13" s="35">
        <v>8.8400921941597375</v>
      </c>
      <c r="BH13" s="35">
        <v>8.5265629863957795</v>
      </c>
      <c r="BI13" s="14">
        <v>1.3221557234402717</v>
      </c>
      <c r="BJ13" s="14">
        <v>1.2840899594128237</v>
      </c>
      <c r="BK13" s="14">
        <v>5.2997500393948718</v>
      </c>
      <c r="BL13" s="14">
        <v>5.2058882380356231</v>
      </c>
      <c r="BM13" s="14">
        <v>1.1338005187219315</v>
      </c>
      <c r="BN13" s="14">
        <v>1.1356849269845086</v>
      </c>
      <c r="BO13" s="29">
        <v>0.68681687073332309</v>
      </c>
      <c r="BP13" s="29">
        <v>0.55545121136672349</v>
      </c>
      <c r="BQ13" s="29">
        <v>0.18323910785656622</v>
      </c>
      <c r="BR13" s="29">
        <v>0.18443261815903064</v>
      </c>
      <c r="BS13" s="14">
        <v>1.1402902896152605</v>
      </c>
      <c r="BT13" s="14">
        <v>1.0820604082627399</v>
      </c>
      <c r="BU13" s="29">
        <v>0.2425571009626532</v>
      </c>
      <c r="BV13" s="29">
        <v>0.2318288595318074</v>
      </c>
      <c r="BW13" s="14">
        <v>0.71951050226285307</v>
      </c>
      <c r="BX13" s="14">
        <v>0.67984342150886923</v>
      </c>
      <c r="BY13" s="14">
        <v>0.10929646381020873</v>
      </c>
      <c r="BZ13" s="14">
        <v>0.10834452484865925</v>
      </c>
      <c r="CA13" s="14">
        <v>0.74526030606068316</v>
      </c>
      <c r="CB13" s="14">
        <v>0.71957632803673521</v>
      </c>
      <c r="CC13" s="14">
        <v>0.11592235451244465</v>
      </c>
      <c r="CD13" s="14">
        <v>0.10970050994404762</v>
      </c>
      <c r="CE13" s="14">
        <v>0.78081188976204896</v>
      </c>
      <c r="CF13" s="14">
        <v>0.74402030955957432</v>
      </c>
      <c r="CG13" s="35">
        <v>350.35273816838782</v>
      </c>
      <c r="CH13" s="35">
        <v>344.64873298484662</v>
      </c>
      <c r="CI13" s="35">
        <v>331.81118600433001</v>
      </c>
      <c r="CJ13" s="35">
        <v>329.97036512080376</v>
      </c>
      <c r="CK13" s="35">
        <v>362.56605566078196</v>
      </c>
      <c r="CL13" s="35">
        <v>362.08867378488128</v>
      </c>
      <c r="CM13" s="14">
        <v>1.3136323048566376</v>
      </c>
      <c r="CN13" s="14">
        <v>1.300990338247346</v>
      </c>
      <c r="CO13" s="14">
        <v>3.7083625034402061</v>
      </c>
      <c r="CP13" s="14">
        <v>3.6172792572054124</v>
      </c>
    </row>
    <row r="14" spans="1:367" x14ac:dyDescent="0.35">
      <c r="A14" s="23" t="s">
        <v>319</v>
      </c>
      <c r="B14" s="23" t="s">
        <v>19</v>
      </c>
      <c r="C14" s="37">
        <v>44256</v>
      </c>
      <c r="D14" s="23">
        <v>57</v>
      </c>
      <c r="E14" s="19" t="s">
        <v>481</v>
      </c>
      <c r="F14" s="29">
        <v>0.54630000000000045</v>
      </c>
      <c r="G14" s="14">
        <v>10.019160877211153</v>
      </c>
      <c r="H14" s="29">
        <v>0.50376723686873115</v>
      </c>
      <c r="I14" s="14">
        <v>3.4186957433616887</v>
      </c>
      <c r="J14" s="29">
        <v>0.57935090373462228</v>
      </c>
      <c r="K14" s="29">
        <v>0.59559036522270559</v>
      </c>
      <c r="L14" s="14">
        <v>4.3806431862958171</v>
      </c>
      <c r="M14" s="14">
        <v>3.6886312845702305</v>
      </c>
      <c r="N14" s="14">
        <v>4.2474608369101032</v>
      </c>
      <c r="O14" s="14">
        <v>3.9563052840858295</v>
      </c>
      <c r="P14" s="14">
        <v>4.0494485747235354</v>
      </c>
      <c r="Q14" s="14">
        <v>3.9088329006146187</v>
      </c>
      <c r="R14" s="29">
        <v>0.2025409912278836</v>
      </c>
      <c r="S14" s="29">
        <v>0.18966827072929074</v>
      </c>
      <c r="T14" s="35">
        <v>108.12922841851743</v>
      </c>
      <c r="U14" s="35">
        <v>108.0066888612704</v>
      </c>
      <c r="V14" s="35">
        <v>61.396872121223588</v>
      </c>
      <c r="W14" s="35">
        <v>61.838612990167753</v>
      </c>
      <c r="X14" s="35">
        <v>61.40770943701007</v>
      </c>
      <c r="Y14" s="35">
        <v>61.013549581315068</v>
      </c>
      <c r="Z14" s="29">
        <v>0.1162886924463081</v>
      </c>
      <c r="AA14" s="29">
        <v>0.11548036860432176</v>
      </c>
      <c r="AB14" s="14">
        <v>15.027465500153674</v>
      </c>
      <c r="AC14" s="14">
        <v>15.423035928142562</v>
      </c>
      <c r="AD14" s="35">
        <v>21.364989426153464</v>
      </c>
      <c r="AE14" s="35">
        <v>21.427775149431728</v>
      </c>
      <c r="AF14" s="35">
        <v>53.409715943568131</v>
      </c>
      <c r="AG14" s="35">
        <v>53.414522451140357</v>
      </c>
      <c r="AH14" s="36">
        <v>6352.0515586822066</v>
      </c>
      <c r="AI14" s="36">
        <v>6247.4548354716435</v>
      </c>
      <c r="AJ14" s="36">
        <v>10492.932829707352</v>
      </c>
      <c r="AK14" s="35">
        <v>100.13787773398555</v>
      </c>
      <c r="AL14" s="35">
        <v>96.896700136044601</v>
      </c>
      <c r="AM14" s="35">
        <v>17.841775399517321</v>
      </c>
      <c r="AN14" s="35">
        <v>16.847658295456004</v>
      </c>
      <c r="AO14" s="14">
        <v>10.266085012354161</v>
      </c>
      <c r="AP14" s="14">
        <v>9.8394597141955913</v>
      </c>
      <c r="AQ14" s="14">
        <v>2.7981431550428457</v>
      </c>
      <c r="AR14" s="14">
        <v>2.7693538570226708</v>
      </c>
      <c r="AS14" s="14">
        <v>33.478765077143109</v>
      </c>
      <c r="AT14" s="14">
        <v>32.566633397675993</v>
      </c>
      <c r="AU14" s="14">
        <v>5.6564481860078972</v>
      </c>
      <c r="AV14" s="14">
        <v>5.7416371050598878</v>
      </c>
      <c r="AW14" s="29">
        <v>38.108025590721397</v>
      </c>
      <c r="AX14" s="29">
        <v>35.227678418436938</v>
      </c>
      <c r="AY14" s="29">
        <v>1.0715673614230667</v>
      </c>
      <c r="AZ14" s="29">
        <v>1.0519245794114165</v>
      </c>
      <c r="BA14" s="14">
        <v>5.3724767338657946</v>
      </c>
      <c r="BB14" s="14">
        <v>4.8661773812304281</v>
      </c>
      <c r="BC14" s="14">
        <v>1.4669122611034602</v>
      </c>
      <c r="BD14" s="14">
        <v>1.3984443494170007</v>
      </c>
      <c r="BE14" s="14">
        <v>8.7336526812686817</v>
      </c>
      <c r="BF14" s="14">
        <v>8.2891119736589758</v>
      </c>
      <c r="BG14" s="35">
        <v>13.114669289732401</v>
      </c>
      <c r="BH14" s="35">
        <v>12.555703065615315</v>
      </c>
      <c r="BI14" s="14">
        <v>2.013950988638769</v>
      </c>
      <c r="BJ14" s="14">
        <v>1.8979611837326174</v>
      </c>
      <c r="BK14" s="14">
        <v>8.2600461041195175</v>
      </c>
      <c r="BL14" s="14">
        <v>7.9307772105881966</v>
      </c>
      <c r="BM14" s="14">
        <v>1.7666801024700887</v>
      </c>
      <c r="BN14" s="14">
        <v>1.7119393029576753</v>
      </c>
      <c r="BO14" s="29">
        <v>0.85526844542119873</v>
      </c>
      <c r="BP14" s="29">
        <v>0.715340448612937</v>
      </c>
      <c r="BQ14" s="29">
        <v>0.27536917081454787</v>
      </c>
      <c r="BR14" s="29">
        <v>0.26326218371818833</v>
      </c>
      <c r="BS14" s="14">
        <v>1.7309694564483853</v>
      </c>
      <c r="BT14" s="14">
        <v>1.637115567429245</v>
      </c>
      <c r="BU14" s="29">
        <v>0.37063060433021816</v>
      </c>
      <c r="BV14" s="29">
        <v>0.34788005857382365</v>
      </c>
      <c r="BW14" s="14">
        <v>1.1358748367534948</v>
      </c>
      <c r="BX14" s="14">
        <v>1.046121043036053</v>
      </c>
      <c r="BY14" s="14">
        <v>0.16899276861843229</v>
      </c>
      <c r="BZ14" s="14">
        <v>0.16126378620450468</v>
      </c>
      <c r="CA14" s="14">
        <v>1.1464477344326462</v>
      </c>
      <c r="CB14" s="14">
        <v>1.0733259133621711</v>
      </c>
      <c r="CC14" s="14">
        <v>0.17639662821375002</v>
      </c>
      <c r="CD14" s="14">
        <v>0.17186140325643151</v>
      </c>
      <c r="CE14" s="14">
        <v>1.1849489922657364</v>
      </c>
      <c r="CF14" s="14">
        <v>1.1122970936385799</v>
      </c>
      <c r="CG14" s="35">
        <v>457.6933772605239</v>
      </c>
      <c r="CH14" s="35">
        <v>484.66506074182752</v>
      </c>
      <c r="CI14" s="35">
        <v>439.05025204613935</v>
      </c>
      <c r="CJ14" s="35">
        <v>437.64046730995466</v>
      </c>
      <c r="CK14" s="35">
        <v>477.30463372535422</v>
      </c>
      <c r="CL14" s="35">
        <v>473.37234460866853</v>
      </c>
      <c r="CM14" s="14">
        <v>1.9491582851047318</v>
      </c>
      <c r="CN14" s="14">
        <v>1.9021565842196302</v>
      </c>
      <c r="CO14" s="14">
        <v>4.9976488125420691</v>
      </c>
      <c r="CP14" s="14">
        <v>4.7861251624829046</v>
      </c>
    </row>
    <row r="15" spans="1:367" x14ac:dyDescent="0.35">
      <c r="A15" s="23" t="s">
        <v>320</v>
      </c>
      <c r="B15" s="23" t="s">
        <v>321</v>
      </c>
      <c r="C15" s="37">
        <v>44256</v>
      </c>
      <c r="D15" s="23">
        <v>45</v>
      </c>
      <c r="E15" s="19" t="s">
        <v>482</v>
      </c>
      <c r="F15" s="29">
        <v>0.44880000000000031</v>
      </c>
      <c r="G15" s="14">
        <v>8.8460886282322146</v>
      </c>
      <c r="H15" s="29">
        <v>0.44446785140627221</v>
      </c>
      <c r="I15" s="14">
        <v>2.9835242276780547</v>
      </c>
      <c r="J15" s="29">
        <v>0.68991620302429857</v>
      </c>
      <c r="K15" s="29">
        <v>0.75385357332607894</v>
      </c>
      <c r="L15" s="14">
        <v>4.8199844270467178</v>
      </c>
      <c r="M15" s="14">
        <v>4.1058380585793985</v>
      </c>
      <c r="N15" s="14">
        <v>4.6210117898239123</v>
      </c>
      <c r="O15" s="14">
        <v>4.4380921790453884</v>
      </c>
      <c r="P15" s="14">
        <v>4.5445298913411385</v>
      </c>
      <c r="Q15" s="14">
        <v>4.4142211717782027</v>
      </c>
      <c r="R15" s="29">
        <v>0.1769347039725907</v>
      </c>
      <c r="S15" s="29">
        <v>0.16568103242536975</v>
      </c>
      <c r="T15" s="35">
        <v>94.80884190168274</v>
      </c>
      <c r="U15" s="35">
        <v>96.466999167602935</v>
      </c>
      <c r="V15" s="35">
        <v>52.6337155265497</v>
      </c>
      <c r="W15" s="35">
        <v>54.096564146710179</v>
      </c>
      <c r="X15" s="35">
        <v>53.745438869673137</v>
      </c>
      <c r="Y15" s="35">
        <v>54.572274090226614</v>
      </c>
      <c r="Z15" s="29">
        <v>9.7420970422259848E-2</v>
      </c>
      <c r="AA15" s="29">
        <v>9.9353781943954486E-2</v>
      </c>
      <c r="AB15" s="14">
        <v>14.996826425480863</v>
      </c>
      <c r="AC15" s="14">
        <v>15.221286319481457</v>
      </c>
      <c r="AD15" s="35">
        <v>19.08474563813569</v>
      </c>
      <c r="AE15" s="35">
        <v>19.44790972478285</v>
      </c>
      <c r="AF15" s="35">
        <v>60.17951760360166</v>
      </c>
      <c r="AG15" s="35">
        <v>60.633384615126545</v>
      </c>
      <c r="AH15" s="36">
        <v>6900.2442046607302</v>
      </c>
      <c r="AI15" s="36">
        <v>7024.7473326874488</v>
      </c>
      <c r="AJ15" s="36">
        <v>11503.320702406872</v>
      </c>
      <c r="AK15" s="35">
        <v>95.859059419186522</v>
      </c>
      <c r="AL15" s="35">
        <v>94.211772703973097</v>
      </c>
      <c r="AM15" s="35">
        <v>15.267905209808387</v>
      </c>
      <c r="AN15" s="35">
        <v>14.617940791325509</v>
      </c>
      <c r="AO15" s="14">
        <v>9.1442539989445546</v>
      </c>
      <c r="AP15" s="14">
        <v>8.9537218770789906</v>
      </c>
      <c r="AQ15" s="14">
        <v>2.4261505323571706</v>
      </c>
      <c r="AR15" s="14">
        <v>2.4107389821958543</v>
      </c>
      <c r="AS15" s="14">
        <v>37.052357731345118</v>
      </c>
      <c r="AT15" s="14">
        <v>36.973366004707707</v>
      </c>
      <c r="AU15" s="14">
        <v>9.5768657963006234</v>
      </c>
      <c r="AV15" s="14">
        <v>9.9878643908974194</v>
      </c>
      <c r="AW15" s="29">
        <v>46.698796835180147</v>
      </c>
      <c r="AX15" s="29">
        <v>44.14138991464538</v>
      </c>
      <c r="AY15" s="29">
        <v>0.95931529906117985</v>
      </c>
      <c r="AZ15" s="29">
        <v>0.99256543868276459</v>
      </c>
      <c r="BA15" s="14">
        <v>5.7779232429793899</v>
      </c>
      <c r="BB15" s="14">
        <v>5.4561631876182384</v>
      </c>
      <c r="BC15" s="14">
        <v>1.2994241833291884</v>
      </c>
      <c r="BD15" s="14">
        <v>1.2501092802189748</v>
      </c>
      <c r="BE15" s="14">
        <v>7.4810560620742015</v>
      </c>
      <c r="BF15" s="14">
        <v>7.1912203468848057</v>
      </c>
      <c r="BG15" s="35">
        <v>11.113871199285933</v>
      </c>
      <c r="BH15" s="35">
        <v>10.788875976231155</v>
      </c>
      <c r="BI15" s="14">
        <v>1.7364021812145143</v>
      </c>
      <c r="BJ15" s="14">
        <v>1.6494003367492134</v>
      </c>
      <c r="BK15" s="14">
        <v>7.1344306703036073</v>
      </c>
      <c r="BL15" s="14">
        <v>6.8162786860844387</v>
      </c>
      <c r="BM15" s="14">
        <v>1.5078611712865104</v>
      </c>
      <c r="BN15" s="14">
        <v>1.4782660477781138</v>
      </c>
      <c r="BO15" s="29">
        <v>0.77362443052717556</v>
      </c>
      <c r="BP15" s="29">
        <v>0.66279367303363079</v>
      </c>
      <c r="BQ15" s="29">
        <v>0.23717077132604764</v>
      </c>
      <c r="BR15" s="29">
        <v>0.23839668112337439</v>
      </c>
      <c r="BS15" s="14">
        <v>1.5109270037251503</v>
      </c>
      <c r="BT15" s="14">
        <v>1.4936627323107918</v>
      </c>
      <c r="BU15" s="29">
        <v>0.32857300562325842</v>
      </c>
      <c r="BV15" s="29">
        <v>0.3070697012368766</v>
      </c>
      <c r="BW15" s="14">
        <v>0.99292175669341132</v>
      </c>
      <c r="BX15" s="14">
        <v>0.95040659017111728</v>
      </c>
      <c r="BY15" s="14">
        <v>0.15192544212341016</v>
      </c>
      <c r="BZ15" s="14">
        <v>0.14214358233273272</v>
      </c>
      <c r="CA15" s="14">
        <v>0.99506540049570791</v>
      </c>
      <c r="CB15" s="14">
        <v>0.91156174149592217</v>
      </c>
      <c r="CC15" s="14">
        <v>0.15780926162909503</v>
      </c>
      <c r="CD15" s="14">
        <v>0.14280095575184693</v>
      </c>
      <c r="CE15" s="14">
        <v>0.95029792644863009</v>
      </c>
      <c r="CF15" s="14">
        <v>0.92463454279895507</v>
      </c>
      <c r="CG15" s="35">
        <v>460.45640739475959</v>
      </c>
      <c r="CH15" s="35">
        <v>473.12153928826274</v>
      </c>
      <c r="CI15" s="35">
        <v>438.25668825499162</v>
      </c>
      <c r="CJ15" s="35">
        <v>440.14018284258839</v>
      </c>
      <c r="CK15" s="35">
        <v>471.51068020750381</v>
      </c>
      <c r="CL15" s="35">
        <v>464.85100661003764</v>
      </c>
      <c r="CM15" s="14">
        <v>1.58430236526373</v>
      </c>
      <c r="CN15" s="14">
        <v>1.5905826637437244</v>
      </c>
      <c r="CO15" s="14">
        <v>4.9911804852546249</v>
      </c>
      <c r="CP15" s="14">
        <v>4.8769919686424892</v>
      </c>
    </row>
    <row r="16" spans="1:367" x14ac:dyDescent="0.35">
      <c r="A16" s="23" t="s">
        <v>322</v>
      </c>
      <c r="B16" s="23" t="s">
        <v>323</v>
      </c>
      <c r="C16" s="37">
        <v>44252</v>
      </c>
      <c r="D16" s="23"/>
      <c r="E16" s="19" t="s">
        <v>482</v>
      </c>
      <c r="F16" s="29">
        <v>0.44880000000000031</v>
      </c>
      <c r="G16" s="14">
        <v>9.4496089117989666</v>
      </c>
      <c r="H16" s="29">
        <v>0.13190986026424453</v>
      </c>
      <c r="I16" s="14">
        <v>2.4634409964975266</v>
      </c>
      <c r="J16" s="29">
        <v>0.6138755040837468</v>
      </c>
      <c r="K16" s="29">
        <v>0.60447744797990732</v>
      </c>
      <c r="L16" s="14">
        <v>4.8410574527463579</v>
      </c>
      <c r="M16" s="14">
        <v>3.5554915905876299</v>
      </c>
      <c r="N16" s="14">
        <v>4.4985143907265437</v>
      </c>
      <c r="O16" s="14">
        <v>4.1104021502845081</v>
      </c>
      <c r="P16" s="14">
        <v>4.5866710741430081</v>
      </c>
      <c r="Q16" s="14">
        <v>4.0281934219888882</v>
      </c>
      <c r="R16" s="29">
        <v>0.17184442498683172</v>
      </c>
      <c r="S16" s="29">
        <v>0.15117423959095797</v>
      </c>
      <c r="T16" s="35">
        <v>87.122233362526288</v>
      </c>
      <c r="U16" s="35">
        <v>87.142011700564041</v>
      </c>
      <c r="V16" s="35">
        <v>48.987802631611913</v>
      </c>
      <c r="W16" s="35">
        <v>48.480833157440273</v>
      </c>
      <c r="X16" s="35">
        <v>48.523945694931008</v>
      </c>
      <c r="Y16" s="35">
        <v>49.531424917430591</v>
      </c>
      <c r="Z16" s="29">
        <v>9.782560826181444E-2</v>
      </c>
      <c r="AA16" s="29">
        <v>8.9371282489055237E-2</v>
      </c>
      <c r="AB16" s="14">
        <v>14.555501284795838</v>
      </c>
      <c r="AC16" s="14">
        <v>13.829351303326872</v>
      </c>
      <c r="AD16" s="35">
        <v>18.113477181894631</v>
      </c>
      <c r="AE16" s="35">
        <v>17.849314686116013</v>
      </c>
      <c r="AF16" s="35">
        <v>56.258390905941887</v>
      </c>
      <c r="AG16" s="35">
        <v>55.28725752177472</v>
      </c>
      <c r="AH16" s="36">
        <v>7243.3027318375071</v>
      </c>
      <c r="AI16" s="36">
        <v>7257.8272782594458</v>
      </c>
      <c r="AJ16" s="36">
        <v>12434.164807270628</v>
      </c>
      <c r="AK16" s="35">
        <v>92.105987413102014</v>
      </c>
      <c r="AL16" s="35">
        <v>88.70919495593094</v>
      </c>
      <c r="AM16" s="35">
        <v>15.380502323004814</v>
      </c>
      <c r="AN16" s="35">
        <v>14.360997223699531</v>
      </c>
      <c r="AO16" s="14">
        <v>9.2541325744053342</v>
      </c>
      <c r="AP16" s="14">
        <v>8.4647532156636736</v>
      </c>
      <c r="AQ16" s="14">
        <v>2.303810934489106</v>
      </c>
      <c r="AR16" s="14">
        <v>2.2195091905273148</v>
      </c>
      <c r="AS16" s="14">
        <v>37.090623929490839</v>
      </c>
      <c r="AT16" s="14">
        <v>36.867369042182794</v>
      </c>
      <c r="AU16" s="14">
        <v>9.8747848845670454</v>
      </c>
      <c r="AV16" s="14">
        <v>9.7968692765665502</v>
      </c>
      <c r="AW16" s="29">
        <v>44.104760065487177</v>
      </c>
      <c r="AX16" s="29">
        <v>42.354711911367836</v>
      </c>
      <c r="AY16" s="29">
        <v>1.1378877892962529</v>
      </c>
      <c r="AZ16" s="29">
        <v>1.0435376990872995</v>
      </c>
      <c r="BA16" s="14">
        <v>6.5926144813784067</v>
      </c>
      <c r="BB16" s="14">
        <v>6.1269199016468141</v>
      </c>
      <c r="BC16" s="14">
        <v>1.3041295676792946</v>
      </c>
      <c r="BD16" s="14">
        <v>1.1809373720466338</v>
      </c>
      <c r="BE16" s="14">
        <v>7.5812092021802968</v>
      </c>
      <c r="BF16" s="14">
        <v>6.9663620166532834</v>
      </c>
      <c r="BG16" s="35">
        <v>11.329700034073886</v>
      </c>
      <c r="BH16" s="35">
        <v>10.453966702293391</v>
      </c>
      <c r="BI16" s="14">
        <v>1.7301628205879165</v>
      </c>
      <c r="BJ16" s="14">
        <v>1.373513086886073</v>
      </c>
      <c r="BK16" s="14">
        <v>6.9844212125352456</v>
      </c>
      <c r="BL16" s="14">
        <v>6.6554292269780948</v>
      </c>
      <c r="BM16" s="14">
        <v>1.5667209819453531</v>
      </c>
      <c r="BN16" s="14">
        <v>1.3854301526241093</v>
      </c>
      <c r="BO16" s="29">
        <v>0.80605947079035234</v>
      </c>
      <c r="BP16" s="29">
        <v>0.6321904732956779</v>
      </c>
      <c r="BQ16" s="29">
        <v>0.25716681630480787</v>
      </c>
      <c r="BR16" s="29">
        <v>0.22544547460835768</v>
      </c>
      <c r="BS16" s="14">
        <v>1.5368905708040776</v>
      </c>
      <c r="BT16" s="14">
        <v>1.3696203354300354</v>
      </c>
      <c r="BU16" s="29">
        <v>0.33019527176817726</v>
      </c>
      <c r="BV16" s="29">
        <v>0.29940263825001356</v>
      </c>
      <c r="BW16" s="14">
        <v>0.96494948556588656</v>
      </c>
      <c r="BX16" s="14">
        <v>0.85483394586821004</v>
      </c>
      <c r="BY16" s="14">
        <v>0.14513913765350225</v>
      </c>
      <c r="BZ16" s="14">
        <v>0.13566172956184475</v>
      </c>
      <c r="CA16" s="14">
        <v>1.0006112796664559</v>
      </c>
      <c r="CB16" s="14">
        <v>0.92874619208790987</v>
      </c>
      <c r="CC16" s="14">
        <v>0.1554520148350533</v>
      </c>
      <c r="CD16" s="14">
        <v>0.14327806559539602</v>
      </c>
      <c r="CE16" s="14">
        <v>0.90093599771768962</v>
      </c>
      <c r="CF16" s="14">
        <v>0.86723010445161797</v>
      </c>
      <c r="CG16" s="35">
        <v>527.10954803202287</v>
      </c>
      <c r="CH16" s="35">
        <v>503.68591269443954</v>
      </c>
      <c r="CI16" s="35">
        <v>499.61706762631087</v>
      </c>
      <c r="CJ16" s="35">
        <v>488.14405935293701</v>
      </c>
      <c r="CK16" s="35">
        <v>507.39323684373909</v>
      </c>
      <c r="CL16" s="35">
        <v>487.34998032710519</v>
      </c>
      <c r="CM16" s="14">
        <v>1.7044979144034644</v>
      </c>
      <c r="CN16" s="14">
        <v>1.5563082915919253</v>
      </c>
      <c r="CO16" s="14">
        <v>5.2364207673294683</v>
      </c>
      <c r="CP16" s="14">
        <v>4.8089003612371046</v>
      </c>
    </row>
    <row r="17" spans="1:94" x14ac:dyDescent="0.35">
      <c r="A17" s="23" t="s">
        <v>324</v>
      </c>
      <c r="B17" s="23" t="s">
        <v>21</v>
      </c>
      <c r="C17" s="37">
        <v>44252</v>
      </c>
      <c r="D17" s="23"/>
      <c r="E17" s="19" t="s">
        <v>483</v>
      </c>
      <c r="F17" s="29">
        <v>0.26650000000000063</v>
      </c>
      <c r="G17" s="14">
        <v>10.779086691166418</v>
      </c>
      <c r="H17" s="29">
        <v>0.10859718096669939</v>
      </c>
      <c r="I17" s="14">
        <v>2.8392355704539778</v>
      </c>
      <c r="J17" s="29">
        <v>0.60550886916661262</v>
      </c>
      <c r="K17" s="29">
        <v>0.55083761590296143</v>
      </c>
      <c r="L17" s="14">
        <v>2.5024471117100835</v>
      </c>
      <c r="M17" s="14">
        <v>1.7234360298943572</v>
      </c>
      <c r="N17" s="14">
        <v>2.2841031260771572</v>
      </c>
      <c r="O17" s="14">
        <v>2.5483235890937368</v>
      </c>
      <c r="P17" s="14">
        <v>2.2774551253861133</v>
      </c>
      <c r="Q17" s="14">
        <v>2.2773007905573586</v>
      </c>
      <c r="R17" s="29">
        <v>0.19139711230473516</v>
      </c>
      <c r="S17" s="29">
        <v>0.16983555607489073</v>
      </c>
      <c r="T17" s="35">
        <v>111.2853579281074</v>
      </c>
      <c r="U17" s="35">
        <v>107.9167153365503</v>
      </c>
      <c r="V17" s="35">
        <v>58.986217879293619</v>
      </c>
      <c r="W17" s="35">
        <v>57.939077035002761</v>
      </c>
      <c r="X17" s="35">
        <v>57.54503456154216</v>
      </c>
      <c r="Y17" s="35">
        <v>58.245603699247091</v>
      </c>
      <c r="Z17" s="29">
        <v>0.11997989804980752</v>
      </c>
      <c r="AA17" s="29">
        <v>0.10904983524979106</v>
      </c>
      <c r="AB17" s="14">
        <v>17.024836794297681</v>
      </c>
      <c r="AC17" s="14">
        <v>16.211932277074332</v>
      </c>
      <c r="AD17" s="35">
        <v>23.622167832316055</v>
      </c>
      <c r="AE17" s="35">
        <v>22.998102116029838</v>
      </c>
      <c r="AF17" s="35">
        <v>48.150965223606306</v>
      </c>
      <c r="AG17" s="35">
        <v>45.756558258779613</v>
      </c>
      <c r="AH17" s="36">
        <v>8184.2617844693177</v>
      </c>
      <c r="AI17" s="36">
        <v>8184.043297890662</v>
      </c>
      <c r="AJ17" s="36">
        <v>13244.682686290265</v>
      </c>
      <c r="AK17" s="35">
        <v>112.11830456047198</v>
      </c>
      <c r="AL17" s="35">
        <v>106.56465648230891</v>
      </c>
      <c r="AM17" s="35">
        <v>17.347934476974697</v>
      </c>
      <c r="AN17" s="35">
        <v>15.851320614540853</v>
      </c>
      <c r="AO17" s="14">
        <v>10.337174451199406</v>
      </c>
      <c r="AP17" s="14">
        <v>9.2936550403225997</v>
      </c>
      <c r="AQ17" s="14">
        <v>2.5849475399778767</v>
      </c>
      <c r="AR17" s="14">
        <v>2.5253112323005924</v>
      </c>
      <c r="AS17" s="14">
        <v>35.861160040383417</v>
      </c>
      <c r="AT17" s="14">
        <v>35.9583330990639</v>
      </c>
      <c r="AU17" s="14">
        <v>6.9319661998488558</v>
      </c>
      <c r="AV17" s="14">
        <v>6.7592028069377896</v>
      </c>
      <c r="AW17" s="29">
        <v>43.888355388965984</v>
      </c>
      <c r="AX17" s="29">
        <v>41.791031800968369</v>
      </c>
      <c r="AY17" s="29">
        <v>1.3626524792789116</v>
      </c>
      <c r="AZ17" s="29">
        <v>1.3754786560296965</v>
      </c>
      <c r="BA17" s="14">
        <v>6.3677092757513263</v>
      </c>
      <c r="BB17" s="14">
        <v>5.8408034107592304</v>
      </c>
      <c r="BC17" s="14">
        <v>1.4176591208303004</v>
      </c>
      <c r="BD17" s="14">
        <v>1.2661310565522097</v>
      </c>
      <c r="BE17" s="14">
        <v>8.4470656043696213</v>
      </c>
      <c r="BF17" s="14">
        <v>7.7589916863972803</v>
      </c>
      <c r="BG17" s="35">
        <v>12.343239831873248</v>
      </c>
      <c r="BH17" s="35">
        <v>11.169851312187445</v>
      </c>
      <c r="BI17" s="14">
        <v>1.9404783178078169</v>
      </c>
      <c r="BJ17" s="14">
        <v>1.2956773585604455</v>
      </c>
      <c r="BK17" s="14">
        <v>7.840615890170235</v>
      </c>
      <c r="BL17" s="14">
        <v>7.33335814828376</v>
      </c>
      <c r="BM17" s="14">
        <v>1.7205114775695192</v>
      </c>
      <c r="BN17" s="14">
        <v>1.604535009814656</v>
      </c>
      <c r="BO17" s="29">
        <v>0.94332436161511823</v>
      </c>
      <c r="BP17" s="29">
        <v>0.71136788595302602</v>
      </c>
      <c r="BQ17" s="29">
        <v>0.27603644320678306</v>
      </c>
      <c r="BR17" s="29">
        <v>0.25673286470867185</v>
      </c>
      <c r="BS17" s="14">
        <v>1.7378667459214134</v>
      </c>
      <c r="BT17" s="14">
        <v>1.547621082347066</v>
      </c>
      <c r="BU17" s="29">
        <v>0.36543217902973396</v>
      </c>
      <c r="BV17" s="29">
        <v>0.33407848781188315</v>
      </c>
      <c r="BW17" s="14">
        <v>1.1089034813054539</v>
      </c>
      <c r="BX17" s="14">
        <v>0.96684103351982598</v>
      </c>
      <c r="BY17" s="14">
        <v>0.15614260992556078</v>
      </c>
      <c r="BZ17" s="14">
        <v>0.15480742443583281</v>
      </c>
      <c r="CA17" s="14">
        <v>1.0644870031984981</v>
      </c>
      <c r="CB17" s="14">
        <v>1.0073480128992656</v>
      </c>
      <c r="CC17" s="14">
        <v>0.16481971101171392</v>
      </c>
      <c r="CD17" s="14">
        <v>0.1553206382793606</v>
      </c>
      <c r="CE17" s="14">
        <v>1.0053306885907387</v>
      </c>
      <c r="CF17" s="14">
        <v>0.978044668560624</v>
      </c>
      <c r="CG17" s="35">
        <v>612.11240349119566</v>
      </c>
      <c r="CH17" s="35">
        <v>575.90984888425157</v>
      </c>
      <c r="CI17" s="35">
        <v>574.78120233505456</v>
      </c>
      <c r="CJ17" s="35">
        <v>560.57503701277165</v>
      </c>
      <c r="CK17" s="35">
        <v>574.44663464986172</v>
      </c>
      <c r="CL17" s="35">
        <v>566.52933975438725</v>
      </c>
      <c r="CM17" s="14">
        <v>1.8482996441605002</v>
      </c>
      <c r="CN17" s="14">
        <v>1.6874519380465525</v>
      </c>
      <c r="CO17" s="14">
        <v>4.0045903191786998</v>
      </c>
      <c r="CP17" s="14">
        <v>3.6928824599164343</v>
      </c>
    </row>
    <row r="18" spans="1:94" x14ac:dyDescent="0.35">
      <c r="A18" s="23" t="s">
        <v>325</v>
      </c>
      <c r="B18" s="23" t="s">
        <v>22</v>
      </c>
      <c r="C18" s="37">
        <v>44252</v>
      </c>
      <c r="E18" s="19" t="s">
        <v>484</v>
      </c>
      <c r="F18" s="29">
        <v>0.232899999999999</v>
      </c>
      <c r="G18" s="14">
        <v>10.138328459598506</v>
      </c>
      <c r="H18" s="29">
        <v>0.13864752169800421</v>
      </c>
      <c r="I18" s="14">
        <v>2.6207863825474673</v>
      </c>
      <c r="J18" s="29">
        <v>0.4788372424259143</v>
      </c>
      <c r="K18" s="29">
        <v>0.46885344310989702</v>
      </c>
      <c r="L18" s="14">
        <v>3.5700262179018907</v>
      </c>
      <c r="M18" s="14">
        <v>2.5210818735912155</v>
      </c>
      <c r="N18" s="14">
        <v>3.1001505160017264</v>
      </c>
      <c r="O18" s="14">
        <v>3.0116656119996947</v>
      </c>
      <c r="P18" s="14">
        <v>3.1067621758185862</v>
      </c>
      <c r="Q18" s="14">
        <v>2.8449004083352287</v>
      </c>
      <c r="R18" s="29">
        <v>0.18531112912550454</v>
      </c>
      <c r="S18" s="29">
        <v>0.16366333331195465</v>
      </c>
      <c r="T18" s="35">
        <v>97.35996914761121</v>
      </c>
      <c r="U18" s="35">
        <v>99.132037704688997</v>
      </c>
      <c r="V18" s="35">
        <v>65.693959654431978</v>
      </c>
      <c r="W18" s="35">
        <v>65.038496387444027</v>
      </c>
      <c r="X18" s="35">
        <v>64.31207241851456</v>
      </c>
      <c r="Y18" s="35">
        <v>66.117520950510169</v>
      </c>
      <c r="Z18" s="29">
        <v>0.14434407553799544</v>
      </c>
      <c r="AA18" s="29">
        <v>0.13691029546484235</v>
      </c>
      <c r="AB18" s="14">
        <v>13.231618647733299</v>
      </c>
      <c r="AC18" s="14">
        <v>13.042192810917728</v>
      </c>
      <c r="AD18" s="35">
        <v>16.346070023773098</v>
      </c>
      <c r="AE18" s="35">
        <v>15.964310923199342</v>
      </c>
      <c r="AF18" s="35">
        <v>45.46198731676742</v>
      </c>
      <c r="AG18" s="35">
        <v>43.865762550727595</v>
      </c>
      <c r="AH18" s="36">
        <v>6560.1709293870563</v>
      </c>
      <c r="AI18" s="36">
        <v>6612.0301504076997</v>
      </c>
      <c r="AJ18" s="36">
        <v>7907.8439416060464</v>
      </c>
      <c r="AK18" s="35">
        <v>95.86078976286305</v>
      </c>
      <c r="AL18" s="35">
        <v>91.375399657018448</v>
      </c>
      <c r="AM18" s="35">
        <v>16.295220539089087</v>
      </c>
      <c r="AN18" s="35">
        <v>15.01922794407071</v>
      </c>
      <c r="AO18" s="14">
        <v>10.13718837081815</v>
      </c>
      <c r="AP18" s="14">
        <v>9.3333152535454111</v>
      </c>
      <c r="AQ18" s="14">
        <v>2.5364213709006864</v>
      </c>
      <c r="AR18" s="14">
        <v>2.4127674530514689</v>
      </c>
      <c r="AS18" s="14">
        <v>28.103886220849521</v>
      </c>
      <c r="AT18" s="14">
        <v>27.546654013233667</v>
      </c>
      <c r="AU18" s="14">
        <v>4.538409161781324</v>
      </c>
      <c r="AV18" s="14">
        <v>4.4504954098523735</v>
      </c>
      <c r="AW18" s="29">
        <v>25.858192215567954</v>
      </c>
      <c r="AX18" s="29">
        <v>24.787381631692444</v>
      </c>
      <c r="AY18" s="29">
        <v>1.2559023789829575</v>
      </c>
      <c r="AZ18" s="29">
        <v>1.172236255444693</v>
      </c>
      <c r="BA18" s="14">
        <v>5.2787208664484311</v>
      </c>
      <c r="BB18" s="14">
        <v>4.9445033072454301</v>
      </c>
      <c r="BC18" s="14">
        <v>1.3355720361037948</v>
      </c>
      <c r="BD18" s="14">
        <v>1.1833974924939561</v>
      </c>
      <c r="BE18" s="14">
        <v>8.3557345970701036</v>
      </c>
      <c r="BF18" s="14">
        <v>7.6835710909665904</v>
      </c>
      <c r="BG18" s="35">
        <v>12.247975420396561</v>
      </c>
      <c r="BH18" s="35">
        <v>11.031633081253641</v>
      </c>
      <c r="BI18" s="14">
        <v>1.887263002578752</v>
      </c>
      <c r="BJ18" s="14">
        <v>1.5589150199704223</v>
      </c>
      <c r="BK18" s="14">
        <v>7.725136166270798</v>
      </c>
      <c r="BL18" s="14">
        <v>7.2295309796635587</v>
      </c>
      <c r="BM18" s="14">
        <v>1.7050468086387136</v>
      </c>
      <c r="BN18" s="14">
        <v>1.5826567551799327</v>
      </c>
      <c r="BO18" s="29">
        <v>0.89079936366830381</v>
      </c>
      <c r="BP18" s="29">
        <v>0.6799606557697575</v>
      </c>
      <c r="BQ18" s="29">
        <v>0.27553345420209441</v>
      </c>
      <c r="BR18" s="29">
        <v>0.2538783523211065</v>
      </c>
      <c r="BS18" s="14">
        <v>1.6718883104312605</v>
      </c>
      <c r="BT18" s="14">
        <v>1.5442224709114616</v>
      </c>
      <c r="BU18" s="29">
        <v>0.35743539755303272</v>
      </c>
      <c r="BV18" s="29">
        <v>0.33948580958829588</v>
      </c>
      <c r="BW18" s="14">
        <v>1.1015738581718675</v>
      </c>
      <c r="BX18" s="14">
        <v>0.96519348920072667</v>
      </c>
      <c r="BY18" s="14">
        <v>0.16818452582313001</v>
      </c>
      <c r="BZ18" s="14">
        <v>0.15497277300007792</v>
      </c>
      <c r="CA18" s="14">
        <v>1.0618036988878004</v>
      </c>
      <c r="CB18" s="14">
        <v>0.99996927954004877</v>
      </c>
      <c r="CC18" s="14">
        <v>0.170364573697211</v>
      </c>
      <c r="CD18" s="14">
        <v>0.15448823453145943</v>
      </c>
      <c r="CE18" s="14">
        <v>1.0096800195689657</v>
      </c>
      <c r="CF18" s="14">
        <v>0.93984840555111548</v>
      </c>
      <c r="CG18" s="35">
        <v>556.51403467410353</v>
      </c>
      <c r="CH18" s="35">
        <v>540.11218203205578</v>
      </c>
      <c r="CI18" s="35">
        <v>534.75334872871167</v>
      </c>
      <c r="CJ18" s="35">
        <v>520.31714053816563</v>
      </c>
      <c r="CK18" s="35">
        <v>536.34800484295783</v>
      </c>
      <c r="CL18" s="35">
        <v>520.50812357308553</v>
      </c>
      <c r="CM18" s="14">
        <v>1.835244967315004</v>
      </c>
      <c r="CN18" s="14">
        <v>1.6877692344114354</v>
      </c>
      <c r="CO18" s="14">
        <v>3.4787448651170245</v>
      </c>
      <c r="CP18" s="14">
        <v>3.1363819144769769</v>
      </c>
    </row>
    <row r="19" spans="1:94" x14ac:dyDescent="0.35">
      <c r="A19" s="23" t="s">
        <v>326</v>
      </c>
      <c r="B19" s="23" t="s">
        <v>23</v>
      </c>
      <c r="C19" s="37">
        <v>44256</v>
      </c>
      <c r="D19" s="23">
        <v>53</v>
      </c>
      <c r="E19" s="19" t="s">
        <v>485</v>
      </c>
      <c r="F19" s="29">
        <v>0.1615000000000002</v>
      </c>
      <c r="G19" s="14">
        <v>9.5117948568145358</v>
      </c>
      <c r="H19" s="29">
        <v>0.41410945337605037</v>
      </c>
      <c r="I19" s="14">
        <v>3.1918541032163534</v>
      </c>
      <c r="J19" s="29">
        <v>0.72520680002697813</v>
      </c>
      <c r="K19" s="29">
        <v>0.77344058814256555</v>
      </c>
      <c r="L19" s="14">
        <v>1.2615102630966222</v>
      </c>
      <c r="M19" s="14">
        <v>0.9970039975071382</v>
      </c>
      <c r="N19" s="14">
        <v>1.1116438464585758</v>
      </c>
      <c r="O19" s="14">
        <v>1.562936335597416</v>
      </c>
      <c r="P19" s="14">
        <v>1.1331276610407737</v>
      </c>
      <c r="Q19" s="14">
        <v>1.3690479107999447</v>
      </c>
      <c r="R19" s="29">
        <v>0.18127219381107296</v>
      </c>
      <c r="S19" s="29">
        <v>0.1750977323452072</v>
      </c>
      <c r="T19" s="35">
        <v>89.853003002018895</v>
      </c>
      <c r="U19" s="35">
        <v>94.575806328848714</v>
      </c>
      <c r="V19" s="35">
        <v>61.253492081341292</v>
      </c>
      <c r="W19" s="35">
        <v>64.07237866944719</v>
      </c>
      <c r="X19" s="35">
        <v>62.522820887487121</v>
      </c>
      <c r="Y19" s="35">
        <v>64.183373007860823</v>
      </c>
      <c r="Z19" s="29">
        <v>8.9669455255931119E-2</v>
      </c>
      <c r="AA19" s="29">
        <v>9.2142798560619188E-2</v>
      </c>
      <c r="AB19" s="14">
        <v>13.302177234691525</v>
      </c>
      <c r="AC19" s="14">
        <v>14.618442724979406</v>
      </c>
      <c r="AD19" s="35">
        <v>14.295522502170311</v>
      </c>
      <c r="AE19" s="35">
        <v>14.8037432848687</v>
      </c>
      <c r="AF19" s="35">
        <v>50.609283985205657</v>
      </c>
      <c r="AG19" s="35">
        <v>51.651950367728048</v>
      </c>
      <c r="AH19" s="36">
        <v>6967.7017402309502</v>
      </c>
      <c r="AI19" s="36">
        <v>7057.2071113666234</v>
      </c>
      <c r="AJ19" s="36">
        <v>9217.7710022064821</v>
      </c>
      <c r="AK19" s="35">
        <v>90.99324039301986</v>
      </c>
      <c r="AL19" s="35">
        <v>90.983262993225665</v>
      </c>
      <c r="AM19" s="35">
        <v>16.061691235659506</v>
      </c>
      <c r="AN19" s="35">
        <v>15.780963680559587</v>
      </c>
      <c r="AO19" s="14">
        <v>9.1901945940870355</v>
      </c>
      <c r="AP19" s="14">
        <v>9.1136063655287263</v>
      </c>
      <c r="AQ19" s="14">
        <v>2.5062449961086393</v>
      </c>
      <c r="AR19" s="14">
        <v>2.5871138602240094</v>
      </c>
      <c r="AS19" s="14">
        <v>30.773114023754175</v>
      </c>
      <c r="AT19" s="14">
        <v>31.619680853820153</v>
      </c>
      <c r="AU19" s="14">
        <v>4.4611377926376861</v>
      </c>
      <c r="AV19" s="14">
        <v>4.7212512677225691</v>
      </c>
      <c r="AW19" s="29">
        <v>33.202349208184586</v>
      </c>
      <c r="AX19" s="29">
        <v>32.314596003392907</v>
      </c>
      <c r="AY19" s="29">
        <v>1.274760935501404</v>
      </c>
      <c r="AZ19" s="29">
        <v>1.3706592716697625</v>
      </c>
      <c r="BA19" s="14">
        <v>4.3945201483007725</v>
      </c>
      <c r="BB19" s="14">
        <v>4.2578747618769519</v>
      </c>
      <c r="BC19" s="14">
        <v>1.3588055831599222</v>
      </c>
      <c r="BD19" s="14">
        <v>1.2973840724411327</v>
      </c>
      <c r="BE19" s="14">
        <v>7.8409369567444127</v>
      </c>
      <c r="BF19" s="14">
        <v>7.5601748490473408</v>
      </c>
      <c r="BG19" s="35">
        <v>11.425697140088063</v>
      </c>
      <c r="BH19" s="35">
        <v>11.134548111054858</v>
      </c>
      <c r="BI19" s="14">
        <v>1.7790026366844327</v>
      </c>
      <c r="BJ19" s="14">
        <v>1.7367136591016288</v>
      </c>
      <c r="BK19" s="14">
        <v>7.2344759340924742</v>
      </c>
      <c r="BL19" s="14">
        <v>7.0163442867672039</v>
      </c>
      <c r="BM19" s="14">
        <v>1.5269793031581123</v>
      </c>
      <c r="BN19" s="14">
        <v>1.4888527601032286</v>
      </c>
      <c r="BO19" s="29">
        <v>0.79738813670183439</v>
      </c>
      <c r="BP19" s="29">
        <v>0.63828905336440289</v>
      </c>
      <c r="BQ19" s="29">
        <v>0.24901210060122639</v>
      </c>
      <c r="BR19" s="29">
        <v>0.24141472291771163</v>
      </c>
      <c r="BS19" s="14">
        <v>1.565858656587886</v>
      </c>
      <c r="BT19" s="14">
        <v>1.4971038433329524</v>
      </c>
      <c r="BU19" s="29">
        <v>0.32576968247501181</v>
      </c>
      <c r="BV19" s="29">
        <v>0.3150036130495984</v>
      </c>
      <c r="BW19" s="14">
        <v>0.98385637915710145</v>
      </c>
      <c r="BX19" s="14">
        <v>0.94218359338498781</v>
      </c>
      <c r="BY19" s="14">
        <v>0.14658797378552429</v>
      </c>
      <c r="BZ19" s="14">
        <v>0.14451742443973176</v>
      </c>
      <c r="CA19" s="14">
        <v>0.95584651748669724</v>
      </c>
      <c r="CB19" s="14">
        <v>0.96128797579394354</v>
      </c>
      <c r="CC19" s="14">
        <v>0.15279956406791065</v>
      </c>
      <c r="CD19" s="14">
        <v>0.14775050550805804</v>
      </c>
      <c r="CE19" s="14">
        <v>0.94799171697906182</v>
      </c>
      <c r="CF19" s="14">
        <v>0.96136721229434685</v>
      </c>
      <c r="CG19" s="35">
        <v>460.7240595644522</v>
      </c>
      <c r="CH19" s="35">
        <v>495.65971382898954</v>
      </c>
      <c r="CI19" s="35">
        <v>436.73354245988037</v>
      </c>
      <c r="CJ19" s="35">
        <v>446.00296391726118</v>
      </c>
      <c r="CK19" s="35">
        <v>472.2340541817108</v>
      </c>
      <c r="CL19" s="35">
        <v>493.8911250872697</v>
      </c>
      <c r="CM19" s="14">
        <v>1.7041450784524634</v>
      </c>
      <c r="CN19" s="14">
        <v>1.6712622421903907</v>
      </c>
      <c r="CO19" s="14">
        <v>2.824195593555912</v>
      </c>
      <c r="CP19" s="14">
        <v>2.8300361563436565</v>
      </c>
    </row>
    <row r="20" spans="1:94" x14ac:dyDescent="0.35">
      <c r="A20" s="23" t="s">
        <v>327</v>
      </c>
      <c r="B20" s="23" t="s">
        <v>24</v>
      </c>
      <c r="C20" s="37">
        <v>44256</v>
      </c>
      <c r="D20" s="23">
        <v>39</v>
      </c>
      <c r="E20" s="19" t="s">
        <v>486</v>
      </c>
      <c r="F20" s="29">
        <v>0.26529999999999987</v>
      </c>
      <c r="G20" s="14">
        <v>13.666855500703655</v>
      </c>
      <c r="H20" s="29">
        <v>0.63405819271328079</v>
      </c>
      <c r="I20" s="14">
        <v>4.6957309052772223</v>
      </c>
      <c r="J20" s="29">
        <v>0.63479330087573771</v>
      </c>
      <c r="K20" s="29">
        <v>0.65672142551201895</v>
      </c>
      <c r="L20" s="14">
        <v>6.0071982711361702</v>
      </c>
      <c r="M20" s="14">
        <v>5.827922157762341</v>
      </c>
      <c r="N20" s="14">
        <v>5.762919774252353</v>
      </c>
      <c r="O20" s="14">
        <v>5.481840077655125</v>
      </c>
      <c r="P20" s="14">
        <v>5.713620078728332</v>
      </c>
      <c r="Q20" s="14">
        <v>5.4798464710627508</v>
      </c>
      <c r="R20" s="29">
        <v>0.26966909019127783</v>
      </c>
      <c r="S20" s="29">
        <v>0.26061060756405896</v>
      </c>
      <c r="T20" s="35">
        <v>141.34212261708794</v>
      </c>
      <c r="U20" s="35">
        <v>146.83905247135473</v>
      </c>
      <c r="V20" s="35">
        <v>98.690009913544387</v>
      </c>
      <c r="W20" s="35">
        <v>101.3951652029738</v>
      </c>
      <c r="X20" s="35">
        <v>99.560512510180814</v>
      </c>
      <c r="Y20" s="35">
        <v>103.37591882776339</v>
      </c>
      <c r="Z20" s="29">
        <v>0.27441191473176796</v>
      </c>
      <c r="AA20" s="29">
        <v>0.28371942320603777</v>
      </c>
      <c r="AB20" s="14">
        <v>17.201797481510695</v>
      </c>
      <c r="AC20" s="14">
        <v>17.681485260305845</v>
      </c>
      <c r="AD20" s="35">
        <v>23.285528165656249</v>
      </c>
      <c r="AE20" s="35">
        <v>23.652515279597317</v>
      </c>
      <c r="AF20" s="35">
        <v>62.082575321080746</v>
      </c>
      <c r="AG20" s="35">
        <v>63.486260790270002</v>
      </c>
      <c r="AH20" s="36">
        <v>7858.1924040517579</v>
      </c>
      <c r="AI20" s="36">
        <v>8059.1950380023591</v>
      </c>
      <c r="AJ20" s="36">
        <v>9954.427691844161</v>
      </c>
      <c r="AK20" s="35">
        <v>117.06076969802953</v>
      </c>
      <c r="AL20" s="35">
        <v>116.80519311601275</v>
      </c>
      <c r="AM20" s="35">
        <v>23.472576875362968</v>
      </c>
      <c r="AN20" s="35">
        <v>22.459080005248516</v>
      </c>
      <c r="AO20" s="14">
        <v>14.024425760641696</v>
      </c>
      <c r="AP20" s="14">
        <v>13.818921505588586</v>
      </c>
      <c r="AQ20" s="14">
        <v>3.7626231039038247</v>
      </c>
      <c r="AR20" s="14">
        <v>3.7890203183527724</v>
      </c>
      <c r="AS20" s="14">
        <v>30.127280995566966</v>
      </c>
      <c r="AT20" s="14">
        <v>29.942694390465871</v>
      </c>
      <c r="AU20" s="14">
        <v>9.0502171426641524</v>
      </c>
      <c r="AV20" s="14">
        <v>9.3806646549774317</v>
      </c>
      <c r="AW20" s="29">
        <v>35.522972862567265</v>
      </c>
      <c r="AX20" s="29">
        <v>34.20274005671552</v>
      </c>
      <c r="AY20" s="29">
        <v>1.7147089364171602</v>
      </c>
      <c r="AZ20" s="29">
        <v>1.7543360147640399</v>
      </c>
      <c r="BA20" s="14">
        <v>5.1666532269868526</v>
      </c>
      <c r="BB20" s="14">
        <v>4.9865420221893784</v>
      </c>
      <c r="BC20" s="14">
        <v>1.8065676124292622</v>
      </c>
      <c r="BD20" s="14">
        <v>1.7500344775535923</v>
      </c>
      <c r="BE20" s="14">
        <v>12.21847087941436</v>
      </c>
      <c r="BF20" s="14">
        <v>11.646469574396397</v>
      </c>
      <c r="BG20" s="35">
        <v>17.036487374840231</v>
      </c>
      <c r="BH20" s="35">
        <v>16.473008806536129</v>
      </c>
      <c r="BI20" s="14">
        <v>2.7843081541568382</v>
      </c>
      <c r="BJ20" s="14">
        <v>2.6590538794845013</v>
      </c>
      <c r="BK20" s="14">
        <v>11.303443942324556</v>
      </c>
      <c r="BL20" s="14">
        <v>10.977357454328789</v>
      </c>
      <c r="BM20" s="14">
        <v>2.4497238196938413</v>
      </c>
      <c r="BN20" s="14">
        <v>2.3929297797676958</v>
      </c>
      <c r="BO20" s="29">
        <v>0.98301043852279524</v>
      </c>
      <c r="BP20" s="29">
        <v>0.7715270935943378</v>
      </c>
      <c r="BQ20" s="29">
        <v>0.38662831032094458</v>
      </c>
      <c r="BR20" s="29">
        <v>0.36295131152682725</v>
      </c>
      <c r="BS20" s="14">
        <v>2.4102284764147859</v>
      </c>
      <c r="BT20" s="14">
        <v>2.3097499935581682</v>
      </c>
      <c r="BU20" s="29">
        <v>0.50515658611374381</v>
      </c>
      <c r="BV20" s="29">
        <v>0.48839270260316126</v>
      </c>
      <c r="BW20" s="14">
        <v>1.5451849794350916</v>
      </c>
      <c r="BX20" s="14">
        <v>1.4581544128217188</v>
      </c>
      <c r="BY20" s="14">
        <v>0.22755498409963512</v>
      </c>
      <c r="BZ20" s="14">
        <v>0.22214596276861909</v>
      </c>
      <c r="CA20" s="14">
        <v>1.5389592693592182</v>
      </c>
      <c r="CB20" s="14">
        <v>1.4179861219301035</v>
      </c>
      <c r="CC20" s="14">
        <v>0.23085661645177719</v>
      </c>
      <c r="CD20" s="14">
        <v>0.21615379622566636</v>
      </c>
      <c r="CE20" s="14">
        <v>1.4259494141523301</v>
      </c>
      <c r="CF20" s="14">
        <v>1.3881619922310049</v>
      </c>
      <c r="CG20" s="35">
        <v>532.79007169332613</v>
      </c>
      <c r="CH20" s="35">
        <v>573.77518422528908</v>
      </c>
      <c r="CI20" s="35">
        <v>505.62647505912435</v>
      </c>
      <c r="CJ20" s="35">
        <v>540.65010572828476</v>
      </c>
      <c r="CK20" s="35">
        <v>553.83712243580248</v>
      </c>
      <c r="CL20" s="35">
        <v>559.33422955035064</v>
      </c>
      <c r="CM20" s="14">
        <v>2.5186884736580657</v>
      </c>
      <c r="CN20" s="14">
        <v>2.4270740200007554</v>
      </c>
      <c r="CO20" s="14">
        <v>2.9315306873734972</v>
      </c>
      <c r="CP20" s="14">
        <v>2.9037027549510124</v>
      </c>
    </row>
    <row r="21" spans="1:94" x14ac:dyDescent="0.35">
      <c r="A21" s="23" t="s">
        <v>327</v>
      </c>
      <c r="B21" s="23" t="s">
        <v>24</v>
      </c>
      <c r="C21" s="37">
        <v>44256</v>
      </c>
      <c r="D21" s="23">
        <v>87</v>
      </c>
      <c r="E21" s="19" t="s">
        <v>486</v>
      </c>
      <c r="F21" s="29">
        <v>0.26529999999999987</v>
      </c>
      <c r="G21" s="14">
        <v>13.654461070149427</v>
      </c>
      <c r="H21" s="29">
        <v>0.5858130869512056</v>
      </c>
      <c r="I21" s="14">
        <v>4.7084134417562531</v>
      </c>
      <c r="J21" s="29">
        <v>0.64057428497126634</v>
      </c>
      <c r="K21" s="29">
        <v>0.65803341521400693</v>
      </c>
      <c r="L21" s="14">
        <v>5.7703129173043832</v>
      </c>
      <c r="M21" s="14">
        <v>5.593844769980107</v>
      </c>
      <c r="N21" s="14">
        <v>5.7404274823860399</v>
      </c>
      <c r="O21" s="14">
        <v>5.4202301152038759</v>
      </c>
      <c r="P21" s="14">
        <v>5.5253879031144608</v>
      </c>
      <c r="Q21" s="14">
        <v>5.4861405648235877</v>
      </c>
      <c r="R21" s="29">
        <v>0.268499291349244</v>
      </c>
      <c r="S21" s="29">
        <v>0.256486899597132</v>
      </c>
      <c r="T21" s="35">
        <v>140.54468347414934</v>
      </c>
      <c r="U21" s="35">
        <v>142.90372043809265</v>
      </c>
      <c r="V21" s="35">
        <v>96.719339266215499</v>
      </c>
      <c r="W21" s="35">
        <v>100.10715522136854</v>
      </c>
      <c r="X21" s="35">
        <v>99.862618980678903</v>
      </c>
      <c r="Y21" s="35">
        <v>100.93212193357861</v>
      </c>
      <c r="Z21" s="29">
        <v>0.27402216520918521</v>
      </c>
      <c r="AA21" s="29">
        <v>0.28673886829827699</v>
      </c>
      <c r="AB21" s="14">
        <v>16.666419563743453</v>
      </c>
      <c r="AC21" s="14">
        <v>17.299755602578198</v>
      </c>
      <c r="AD21" s="35">
        <v>23.433424317682682</v>
      </c>
      <c r="AE21" s="35">
        <v>23.195311249929226</v>
      </c>
      <c r="AF21" s="35">
        <v>62.479452389736707</v>
      </c>
      <c r="AG21" s="35">
        <v>61.699563560263371</v>
      </c>
      <c r="AH21" s="36">
        <v>7939.5906977916775</v>
      </c>
      <c r="AI21" s="36">
        <v>7838.639487028755</v>
      </c>
      <c r="AJ21" s="36">
        <v>9762.7277743887935</v>
      </c>
      <c r="AK21" s="35">
        <v>116.68383644211995</v>
      </c>
      <c r="AL21" s="35">
        <v>112.78083506854843</v>
      </c>
      <c r="AM21" s="35">
        <v>23.373868183866918</v>
      </c>
      <c r="AN21" s="35">
        <v>23.06950568235504</v>
      </c>
      <c r="AO21" s="14">
        <v>14.026520182977581</v>
      </c>
      <c r="AP21" s="14">
        <v>13.778970612171658</v>
      </c>
      <c r="AQ21" s="14">
        <v>3.7472397565601918</v>
      </c>
      <c r="AR21" s="14">
        <v>3.7015213984133495</v>
      </c>
      <c r="AS21" s="14">
        <v>30.40102887388905</v>
      </c>
      <c r="AT21" s="14">
        <v>29.71026857212091</v>
      </c>
      <c r="AU21" s="14">
        <v>9.0885975709618201</v>
      </c>
      <c r="AV21" s="14">
        <v>9.2328526252129155</v>
      </c>
      <c r="AW21" s="29">
        <v>35.250307477499796</v>
      </c>
      <c r="AX21" s="29">
        <v>33.453957381666029</v>
      </c>
      <c r="AY21" s="29">
        <v>1.6432573681382072</v>
      </c>
      <c r="AZ21" s="29">
        <v>1.6988509618181868</v>
      </c>
      <c r="BA21" s="14">
        <v>5.1365838062332738</v>
      </c>
      <c r="BB21" s="14">
        <v>4.8245974270425442</v>
      </c>
      <c r="BC21" s="14">
        <v>1.805852488518302</v>
      </c>
      <c r="BD21" s="14">
        <v>1.7128728819153114</v>
      </c>
      <c r="BE21" s="14">
        <v>12.228908978862369</v>
      </c>
      <c r="BF21" s="14">
        <v>11.369313964670345</v>
      </c>
      <c r="BG21" s="35">
        <v>16.888111320820638</v>
      </c>
      <c r="BH21" s="35">
        <v>16.00755984601328</v>
      </c>
      <c r="BI21" s="14">
        <v>2.7693179929050467</v>
      </c>
      <c r="BJ21" s="14">
        <v>2.6489801265982003</v>
      </c>
      <c r="BK21" s="14">
        <v>11.531052034418597</v>
      </c>
      <c r="BL21" s="14">
        <v>10.868237839904232</v>
      </c>
      <c r="BM21" s="14">
        <v>2.4605582439588027</v>
      </c>
      <c r="BN21" s="14">
        <v>2.305438865296936</v>
      </c>
      <c r="BO21" s="29">
        <v>0.96631938924686922</v>
      </c>
      <c r="BP21" s="29">
        <v>0.78275514607528718</v>
      </c>
      <c r="BQ21" s="29">
        <v>0.39570469892221488</v>
      </c>
      <c r="BR21" s="29">
        <v>0.36949465111450303</v>
      </c>
      <c r="BS21" s="14">
        <v>2.5052461238862089</v>
      </c>
      <c r="BT21" s="14">
        <v>2.3380760311317639</v>
      </c>
      <c r="BU21" s="29">
        <v>0.52167224920347854</v>
      </c>
      <c r="BV21" s="29">
        <v>0.48388456009875142</v>
      </c>
      <c r="BW21" s="14">
        <v>1.4866492205776558</v>
      </c>
      <c r="BX21" s="14">
        <v>1.4592925129119088</v>
      </c>
      <c r="BY21" s="14">
        <v>0.22204660744974544</v>
      </c>
      <c r="BZ21" s="14">
        <v>0.21676284939886123</v>
      </c>
      <c r="CA21" s="14">
        <v>1.5104843086588182</v>
      </c>
      <c r="CB21" s="14">
        <v>1.4468276323254134</v>
      </c>
      <c r="CC21" s="14">
        <v>0.240700149860749</v>
      </c>
      <c r="CD21" s="14">
        <v>0.22302943938247091</v>
      </c>
      <c r="CE21" s="14">
        <v>1.4824083266825268</v>
      </c>
      <c r="CF21" s="14">
        <v>1.4568990565995559</v>
      </c>
      <c r="CG21" s="35">
        <v>544.6788522294961</v>
      </c>
      <c r="CH21" s="35">
        <v>564.73325124674216</v>
      </c>
      <c r="CI21" s="35">
        <v>521.39671375876014</v>
      </c>
      <c r="CJ21" s="35">
        <v>551.37849433895667</v>
      </c>
      <c r="CK21" s="35">
        <v>564.13396301220257</v>
      </c>
      <c r="CL21" s="35">
        <v>569.47843056059344</v>
      </c>
      <c r="CM21" s="14">
        <v>2.510547998269884</v>
      </c>
      <c r="CN21" s="14">
        <v>2.432818167414537</v>
      </c>
      <c r="CO21" s="14">
        <v>2.960712829287107</v>
      </c>
      <c r="CP21" s="14">
        <v>2.893572935892156</v>
      </c>
    </row>
    <row r="22" spans="1:94" x14ac:dyDescent="0.35">
      <c r="A22" s="23" t="s">
        <v>328</v>
      </c>
      <c r="B22" s="23" t="s">
        <v>25</v>
      </c>
      <c r="C22" s="37">
        <v>44256</v>
      </c>
      <c r="D22" s="23">
        <v>64</v>
      </c>
      <c r="E22" s="19" t="s">
        <v>487</v>
      </c>
      <c r="F22" s="29">
        <v>0.20999999999999908</v>
      </c>
      <c r="G22" s="14">
        <v>10.734468946978856</v>
      </c>
      <c r="H22" s="29">
        <v>0.51249415987020963</v>
      </c>
      <c r="I22" s="14">
        <v>3.6925743053329851</v>
      </c>
      <c r="J22" s="29">
        <v>0.61880138196702172</v>
      </c>
      <c r="K22" s="29">
        <v>0.62916470394278201</v>
      </c>
      <c r="L22" s="14">
        <v>6.382620409228986</v>
      </c>
      <c r="M22" s="14">
        <v>5.9215128579316598</v>
      </c>
      <c r="N22" s="14">
        <v>6.275010226132701</v>
      </c>
      <c r="O22" s="14">
        <v>5.7624902260293682</v>
      </c>
      <c r="P22" s="14">
        <v>6.1761881019120599</v>
      </c>
      <c r="Q22" s="14">
        <v>5.8034956346287965</v>
      </c>
      <c r="R22" s="29">
        <v>0.21658500202103581</v>
      </c>
      <c r="S22" s="29">
        <v>0.20521782491639542</v>
      </c>
      <c r="T22" s="35">
        <v>123.01098501955416</v>
      </c>
      <c r="U22" s="35">
        <v>124.82507345937655</v>
      </c>
      <c r="V22" s="35">
        <v>103.63661248640385</v>
      </c>
      <c r="W22" s="35">
        <v>105.03768670623819</v>
      </c>
      <c r="X22" s="35">
        <v>104.5852727048953</v>
      </c>
      <c r="Y22" s="35">
        <v>105.72098720064741</v>
      </c>
      <c r="Z22" s="29">
        <v>0.35564540076530815</v>
      </c>
      <c r="AA22" s="29">
        <v>0.38224542208556411</v>
      </c>
      <c r="AB22" s="14">
        <v>16.531307760926964</v>
      </c>
      <c r="AC22" s="14">
        <v>17.581831536868965</v>
      </c>
      <c r="AD22" s="35">
        <v>26.799874274118121</v>
      </c>
      <c r="AE22" s="35">
        <v>27.218424310607777</v>
      </c>
      <c r="AF22" s="35">
        <v>62.627386825597</v>
      </c>
      <c r="AG22" s="35">
        <v>63.00699973695535</v>
      </c>
      <c r="AH22" s="36">
        <v>7133.3445694639222</v>
      </c>
      <c r="AI22" s="36">
        <v>7103.4814936287012</v>
      </c>
      <c r="AJ22" s="36">
        <v>8394.6374013221775</v>
      </c>
      <c r="AK22" s="35">
        <v>106.58731647531063</v>
      </c>
      <c r="AL22" s="35">
        <v>105.45599992294687</v>
      </c>
      <c r="AM22" s="35">
        <v>18.777686845254799</v>
      </c>
      <c r="AN22" s="35">
        <v>18.268362100821452</v>
      </c>
      <c r="AO22" s="14">
        <v>11.796002674664718</v>
      </c>
      <c r="AP22" s="14">
        <v>11.499605342818414</v>
      </c>
      <c r="AQ22" s="14">
        <v>3.0860434908806806</v>
      </c>
      <c r="AR22" s="14">
        <v>3.0115368764018604</v>
      </c>
      <c r="AS22" s="14">
        <v>33.947881251348129</v>
      </c>
      <c r="AT22" s="14">
        <v>33.581987399598908</v>
      </c>
      <c r="AU22" s="14">
        <v>5.3873175422291464</v>
      </c>
      <c r="AV22" s="14">
        <v>5.5983474775344169</v>
      </c>
      <c r="AW22" s="29">
        <v>27.416702085831648</v>
      </c>
      <c r="AX22" s="29">
        <v>25.654328161565122</v>
      </c>
      <c r="AY22" s="29">
        <v>4.1132224837147655</v>
      </c>
      <c r="AZ22" s="29">
        <v>4.2301643678061147</v>
      </c>
      <c r="BA22" s="14">
        <v>5.769987001086526</v>
      </c>
      <c r="BB22" s="14">
        <v>5.4170917549986459</v>
      </c>
      <c r="BC22" s="14">
        <v>1.536405713386678</v>
      </c>
      <c r="BD22" s="14">
        <v>1.4486921347990318</v>
      </c>
      <c r="BE22" s="14">
        <v>10.072045291423388</v>
      </c>
      <c r="BF22" s="14">
        <v>9.6280792654328149</v>
      </c>
      <c r="BG22" s="35">
        <v>14.057238140420855</v>
      </c>
      <c r="BH22" s="35">
        <v>13.724957249341266</v>
      </c>
      <c r="BI22" s="14">
        <v>2.2746456749429727</v>
      </c>
      <c r="BJ22" s="14">
        <v>2.184091702148752</v>
      </c>
      <c r="BK22" s="14">
        <v>9.4548222968311002</v>
      </c>
      <c r="BL22" s="14">
        <v>8.8640994687264207</v>
      </c>
      <c r="BM22" s="14">
        <v>1.980780820872615</v>
      </c>
      <c r="BN22" s="14">
        <v>1.9110147400498991</v>
      </c>
      <c r="BO22" s="29">
        <v>0.86974531416745682</v>
      </c>
      <c r="BP22" s="29">
        <v>0.76423084773853711</v>
      </c>
      <c r="BQ22" s="29">
        <v>0.33248821901297632</v>
      </c>
      <c r="BR22" s="29">
        <v>0.29948678792018346</v>
      </c>
      <c r="BS22" s="14">
        <v>2.030245923741119</v>
      </c>
      <c r="BT22" s="14">
        <v>1.9458026242874495</v>
      </c>
      <c r="BU22" s="29">
        <v>0.42452558946878466</v>
      </c>
      <c r="BV22" s="29">
        <v>0.39938228140133142</v>
      </c>
      <c r="BW22" s="14">
        <v>1.2535438514674593</v>
      </c>
      <c r="BX22" s="14">
        <v>1.1853355978954503</v>
      </c>
      <c r="BY22" s="14">
        <v>0.19166094183906376</v>
      </c>
      <c r="BZ22" s="14">
        <v>0.18417709616508671</v>
      </c>
      <c r="CA22" s="14">
        <v>1.2484055290559719</v>
      </c>
      <c r="CB22" s="14">
        <v>1.1702289147169398</v>
      </c>
      <c r="CC22" s="14">
        <v>0.19660588731461018</v>
      </c>
      <c r="CD22" s="14">
        <v>0.18377698587265018</v>
      </c>
      <c r="CE22" s="14">
        <v>1.1780953132906735</v>
      </c>
      <c r="CF22" s="14">
        <v>1.1312077989676483</v>
      </c>
      <c r="CG22" s="35">
        <v>580.13173976638598</v>
      </c>
      <c r="CH22" s="35">
        <v>603.39661681261953</v>
      </c>
      <c r="CI22" s="35">
        <v>553.93485695193192</v>
      </c>
      <c r="CJ22" s="35">
        <v>589.2061650429406</v>
      </c>
      <c r="CK22" s="35">
        <v>574.14873985685313</v>
      </c>
      <c r="CL22" s="35">
        <v>614.85151708136527</v>
      </c>
      <c r="CM22" s="14">
        <v>2.0250812564173684</v>
      </c>
      <c r="CN22" s="14">
        <v>1.9703718213163059</v>
      </c>
      <c r="CO22" s="14">
        <v>2.5841686631787493</v>
      </c>
      <c r="CP22" s="14">
        <v>2.5237586305041266</v>
      </c>
    </row>
    <row r="23" spans="1:94" x14ac:dyDescent="0.35">
      <c r="A23" s="23" t="s">
        <v>329</v>
      </c>
      <c r="B23" s="23" t="s">
        <v>26</v>
      </c>
      <c r="C23" s="37">
        <v>44256</v>
      </c>
      <c r="D23" s="23">
        <v>42</v>
      </c>
      <c r="E23" s="19" t="s">
        <v>488</v>
      </c>
      <c r="F23" s="29">
        <v>0.37770000000000081</v>
      </c>
      <c r="G23" s="14">
        <v>9.3866302644694599</v>
      </c>
      <c r="H23" s="29">
        <v>0.42350228419524727</v>
      </c>
      <c r="I23" s="14">
        <v>3.284686915593424</v>
      </c>
      <c r="J23" s="29">
        <v>0.4037695409634342</v>
      </c>
      <c r="K23" s="29">
        <v>0.48288991444465024</v>
      </c>
      <c r="L23" s="14">
        <v>11.768339939659592</v>
      </c>
      <c r="M23" s="14">
        <v>11.000769980910574</v>
      </c>
      <c r="N23" s="14">
        <v>11.352184107900028</v>
      </c>
      <c r="O23" s="14">
        <v>9.6263133851317857</v>
      </c>
      <c r="P23" s="14">
        <v>11.027746216530604</v>
      </c>
      <c r="Q23" s="14">
        <v>10.152921575712194</v>
      </c>
      <c r="R23" s="29">
        <v>0.18974254839664464</v>
      </c>
      <c r="S23" s="29">
        <v>0.18514038662407495</v>
      </c>
      <c r="T23" s="35">
        <v>85.896448116971612</v>
      </c>
      <c r="U23" s="35">
        <v>89.491910766625949</v>
      </c>
      <c r="V23" s="35">
        <v>68.058541769800428</v>
      </c>
      <c r="W23" s="35">
        <v>69.621710294691169</v>
      </c>
      <c r="X23" s="35">
        <v>68.318442864065986</v>
      </c>
      <c r="Y23" s="35">
        <v>70.004209564055145</v>
      </c>
      <c r="Z23" s="29">
        <v>0.12117676359459983</v>
      </c>
      <c r="AA23" s="29">
        <v>0.11810906911272258</v>
      </c>
      <c r="AB23" s="14">
        <v>10.736161868349132</v>
      </c>
      <c r="AC23" s="14">
        <v>11.330882434748739</v>
      </c>
      <c r="AD23" s="35">
        <v>20.579311435397496</v>
      </c>
      <c r="AE23" s="35">
        <v>21.526057042099982</v>
      </c>
      <c r="AF23" s="35">
        <v>51.3356792133822</v>
      </c>
      <c r="AG23" s="35">
        <v>53.84953718486382</v>
      </c>
      <c r="AH23" s="36">
        <v>5612.5194982879875</v>
      </c>
      <c r="AI23" s="36">
        <v>5554.3591280585269</v>
      </c>
      <c r="AJ23" s="36">
        <v>6633.2000147130211</v>
      </c>
      <c r="AK23" s="35">
        <v>60.282003195462657</v>
      </c>
      <c r="AL23" s="35">
        <v>61.887078202084624</v>
      </c>
      <c r="AM23" s="35">
        <v>16.481614476781285</v>
      </c>
      <c r="AN23" s="35">
        <v>16.257329594644364</v>
      </c>
      <c r="AO23" s="14">
        <v>9.9716734441680082</v>
      </c>
      <c r="AP23" s="14">
        <v>10.091959603772313</v>
      </c>
      <c r="AQ23" s="14">
        <v>2.6190537494206145</v>
      </c>
      <c r="AR23" s="14">
        <v>2.6699925803768405</v>
      </c>
      <c r="AS23" s="14">
        <v>21.020087072973784</v>
      </c>
      <c r="AT23" s="14">
        <v>21.336616504421094</v>
      </c>
      <c r="AU23" s="14">
        <v>7.2411363582407642</v>
      </c>
      <c r="AV23" s="14">
        <v>7.7376625948363094</v>
      </c>
      <c r="AW23" s="29">
        <v>25.259154073921575</v>
      </c>
      <c r="AX23" s="29">
        <v>25.06748732635797</v>
      </c>
      <c r="AY23" s="29">
        <v>1.8308422743605397</v>
      </c>
      <c r="AZ23" s="29">
        <v>2.0129529321245729</v>
      </c>
      <c r="BA23" s="14">
        <v>3.3848241174301839</v>
      </c>
      <c r="BB23" s="14">
        <v>3.2748787452220909</v>
      </c>
      <c r="BC23" s="14">
        <v>1.3023084460395535</v>
      </c>
      <c r="BD23" s="14">
        <v>1.3037418219704129</v>
      </c>
      <c r="BE23" s="14">
        <v>8.420353825389352</v>
      </c>
      <c r="BF23" s="14">
        <v>8.3489444775101429</v>
      </c>
      <c r="BG23" s="35">
        <v>12.435008471485055</v>
      </c>
      <c r="BH23" s="35">
        <v>12.484733061784343</v>
      </c>
      <c r="BI23" s="14">
        <v>1.9535741356587908</v>
      </c>
      <c r="BJ23" s="14">
        <v>1.9369103394829008</v>
      </c>
      <c r="BK23" s="14">
        <v>7.8556765444085377</v>
      </c>
      <c r="BL23" s="14">
        <v>7.9157792472248767</v>
      </c>
      <c r="BM23" s="14">
        <v>1.6606068646244483</v>
      </c>
      <c r="BN23" s="14">
        <v>1.7412505396810491</v>
      </c>
      <c r="BO23" s="29">
        <v>0.6769108464405803</v>
      </c>
      <c r="BP23" s="29">
        <v>0.57145621062374286</v>
      </c>
      <c r="BQ23" s="29">
        <v>0.27289685475240288</v>
      </c>
      <c r="BR23" s="29">
        <v>0.27468601334194687</v>
      </c>
      <c r="BS23" s="14">
        <v>1.685917608952022</v>
      </c>
      <c r="BT23" s="14">
        <v>1.6979611413089071</v>
      </c>
      <c r="BU23" s="29">
        <v>0.36041283683987563</v>
      </c>
      <c r="BV23" s="29">
        <v>0.34593733739052074</v>
      </c>
      <c r="BW23" s="14">
        <v>1.0850431486325085</v>
      </c>
      <c r="BX23" s="14">
        <v>1.0287401911096514</v>
      </c>
      <c r="BY23" s="14">
        <v>0.16670999264544048</v>
      </c>
      <c r="BZ23" s="14">
        <v>0.15501989592715767</v>
      </c>
      <c r="CA23" s="14">
        <v>1.0656457459576556</v>
      </c>
      <c r="CB23" s="14">
        <v>1.040640945742908</v>
      </c>
      <c r="CC23" s="14">
        <v>0.16641207623838744</v>
      </c>
      <c r="CD23" s="14">
        <v>0.15384163340889723</v>
      </c>
      <c r="CE23" s="14">
        <v>1.0561197638574924</v>
      </c>
      <c r="CF23" s="14">
        <v>1.0161984943710001</v>
      </c>
      <c r="CG23" s="35">
        <v>338.96208651149067</v>
      </c>
      <c r="CH23" s="35">
        <v>344.00817086489894</v>
      </c>
      <c r="CI23" s="35">
        <v>322.29846452736803</v>
      </c>
      <c r="CJ23" s="35">
        <v>329.07472257196883</v>
      </c>
      <c r="CK23" s="35">
        <v>328.14258941683738</v>
      </c>
      <c r="CL23" s="35">
        <v>361.68072465064171</v>
      </c>
      <c r="CM23" s="14">
        <v>1.7572885371317171</v>
      </c>
      <c r="CN23" s="14">
        <v>1.753236616687877</v>
      </c>
      <c r="CO23" s="14">
        <v>2.0075112951969647</v>
      </c>
      <c r="CP23" s="14">
        <v>2.039238639941666</v>
      </c>
    </row>
    <row r="24" spans="1:94" x14ac:dyDescent="0.35">
      <c r="A24" s="23" t="s">
        <v>329</v>
      </c>
      <c r="B24" s="23" t="s">
        <v>26</v>
      </c>
      <c r="C24" s="37">
        <v>44256</v>
      </c>
      <c r="D24" s="23">
        <v>90</v>
      </c>
      <c r="E24" s="19" t="s">
        <v>488</v>
      </c>
      <c r="F24" s="29">
        <v>0.37770000000000081</v>
      </c>
      <c r="G24" s="14">
        <v>9.6418870797810836</v>
      </c>
      <c r="H24" s="29">
        <v>0.43381809711396979</v>
      </c>
      <c r="I24" s="14">
        <v>3.2772925571116165</v>
      </c>
      <c r="J24" s="29">
        <v>0.43337404034551069</v>
      </c>
      <c r="K24" s="29">
        <v>0.45357066945975105</v>
      </c>
      <c r="L24" s="14">
        <v>11.428525043568811</v>
      </c>
      <c r="M24" s="14">
        <v>10.3606678720734</v>
      </c>
      <c r="N24" s="14">
        <v>11.060595644195564</v>
      </c>
      <c r="O24" s="14">
        <v>9.6318913672110789</v>
      </c>
      <c r="P24" s="14">
        <v>11.155019130357724</v>
      </c>
      <c r="Q24" s="14">
        <v>9.9052135641641001</v>
      </c>
      <c r="R24" s="29">
        <v>0.19142361670207189</v>
      </c>
      <c r="S24" s="29">
        <v>0.1826081498779947</v>
      </c>
      <c r="T24" s="35">
        <v>89.515502746726341</v>
      </c>
      <c r="U24" s="35">
        <v>88.12354821749102</v>
      </c>
      <c r="V24" s="35">
        <v>68.893264184907451</v>
      </c>
      <c r="W24" s="35">
        <v>68.252698182503678</v>
      </c>
      <c r="X24" s="35">
        <v>69.556194669415575</v>
      </c>
      <c r="Y24" s="35">
        <v>69.191767210048141</v>
      </c>
      <c r="Z24" s="29">
        <v>0.11931617308350834</v>
      </c>
      <c r="AA24" s="29">
        <v>0.11661875326151333</v>
      </c>
      <c r="AB24" s="14">
        <v>10.95571028414995</v>
      </c>
      <c r="AC24" s="14">
        <v>11.198281325581693</v>
      </c>
      <c r="AD24" s="35">
        <v>21.105405016762862</v>
      </c>
      <c r="AE24" s="35">
        <v>21.085746204508055</v>
      </c>
      <c r="AF24" s="35">
        <v>52.604329532625961</v>
      </c>
      <c r="AG24" s="35">
        <v>52.495746058222366</v>
      </c>
      <c r="AH24" s="36">
        <v>5741.0290592546626</v>
      </c>
      <c r="AI24" s="36">
        <v>5640.6254662177125</v>
      </c>
      <c r="AJ24" s="36">
        <v>6715.7180092176477</v>
      </c>
      <c r="AK24" s="35">
        <v>60.877226562986493</v>
      </c>
      <c r="AL24" s="35">
        <v>60.427714356917882</v>
      </c>
      <c r="AM24" s="35">
        <v>16.374036307497416</v>
      </c>
      <c r="AN24" s="35">
        <v>16.171698470230172</v>
      </c>
      <c r="AO24" s="14">
        <v>10.093833697590588</v>
      </c>
      <c r="AP24" s="14">
        <v>9.9894532545888453</v>
      </c>
      <c r="AQ24" s="14">
        <v>2.6700125098219312</v>
      </c>
      <c r="AR24" s="14">
        <v>2.5941740496715116</v>
      </c>
      <c r="AS24" s="14">
        <v>21.639082878705665</v>
      </c>
      <c r="AT24" s="14">
        <v>20.924069463696423</v>
      </c>
      <c r="AU24" s="14">
        <v>7.1893316122010216</v>
      </c>
      <c r="AV24" s="14">
        <v>7.4164455790324819</v>
      </c>
      <c r="AW24" s="29">
        <v>25.431941469092212</v>
      </c>
      <c r="AX24" s="29">
        <v>23.92316125826888</v>
      </c>
      <c r="AY24" s="29">
        <v>1.8605810864764274</v>
      </c>
      <c r="AZ24" s="29">
        <v>1.896594748127985</v>
      </c>
      <c r="BA24" s="14">
        <v>3.4144586459648023</v>
      </c>
      <c r="BB24" s="14">
        <v>3.183052258663861</v>
      </c>
      <c r="BC24" s="14">
        <v>1.3099661879119688</v>
      </c>
      <c r="BD24" s="14">
        <v>1.2506231499989195</v>
      </c>
      <c r="BE24" s="14">
        <v>8.3815211933219409</v>
      </c>
      <c r="BF24" s="14">
        <v>8.2072602218433115</v>
      </c>
      <c r="BG24" s="35">
        <v>12.401731525680379</v>
      </c>
      <c r="BH24" s="35">
        <v>12.218160479676747</v>
      </c>
      <c r="BI24" s="14">
        <v>1.9458418227839165</v>
      </c>
      <c r="BJ24" s="14">
        <v>1.8775653434641248</v>
      </c>
      <c r="BK24" s="14">
        <v>8.0075867224064599</v>
      </c>
      <c r="BL24" s="14">
        <v>7.7271956958291907</v>
      </c>
      <c r="BM24" s="14">
        <v>1.7136447263790986</v>
      </c>
      <c r="BN24" s="14">
        <v>1.6206505251247691</v>
      </c>
      <c r="BO24" s="29">
        <v>0.674762674250865</v>
      </c>
      <c r="BP24" s="29">
        <v>0.56499409004504886</v>
      </c>
      <c r="BQ24" s="29">
        <v>0.28123075562778566</v>
      </c>
      <c r="BR24" s="29">
        <v>0.25779740250911026</v>
      </c>
      <c r="BS24" s="14">
        <v>1.7253987423721662</v>
      </c>
      <c r="BT24" s="14">
        <v>1.6151885071892718</v>
      </c>
      <c r="BU24" s="29">
        <v>0.36593750900168059</v>
      </c>
      <c r="BV24" s="29">
        <v>0.33906244776715033</v>
      </c>
      <c r="BW24" s="14">
        <v>1.0481201137688487</v>
      </c>
      <c r="BX24" s="14">
        <v>1.0349006577087134</v>
      </c>
      <c r="BY24" s="14">
        <v>0.15948805645137434</v>
      </c>
      <c r="BZ24" s="14">
        <v>0.15829551450386453</v>
      </c>
      <c r="CA24" s="14">
        <v>1.067316442522505</v>
      </c>
      <c r="CB24" s="14">
        <v>0.99262163305320783</v>
      </c>
      <c r="CC24" s="14">
        <v>0.17590439424208559</v>
      </c>
      <c r="CD24" s="14">
        <v>0.1557002286255677</v>
      </c>
      <c r="CE24" s="14">
        <v>1.0101444486473468</v>
      </c>
      <c r="CF24" s="14">
        <v>1.067888601025464</v>
      </c>
      <c r="CG24" s="35">
        <v>340.28297006352483</v>
      </c>
      <c r="CH24" s="35">
        <v>331.70792499977523</v>
      </c>
      <c r="CI24" s="35">
        <v>328.20967288235505</v>
      </c>
      <c r="CJ24" s="35">
        <v>320.66238436153247</v>
      </c>
      <c r="CK24" s="35">
        <v>345.33965957726025</v>
      </c>
      <c r="CL24" s="35">
        <v>349.33997880280793</v>
      </c>
      <c r="CM24" s="14">
        <v>1.8053673899363236</v>
      </c>
      <c r="CN24" s="14">
        <v>1.7267364649137211</v>
      </c>
      <c r="CO24" s="14">
        <v>2.0794639328076903</v>
      </c>
      <c r="CP24" s="14">
        <v>2.0196012730539672</v>
      </c>
    </row>
    <row r="25" spans="1:94" x14ac:dyDescent="0.35">
      <c r="A25" s="23" t="s">
        <v>330</v>
      </c>
      <c r="B25" s="23" t="s">
        <v>27</v>
      </c>
      <c r="C25" s="37">
        <v>44256</v>
      </c>
      <c r="D25" s="23">
        <v>83</v>
      </c>
      <c r="E25" s="19" t="s">
        <v>489</v>
      </c>
      <c r="F25" s="29">
        <v>0.2759999999999998</v>
      </c>
      <c r="G25" s="14">
        <v>10.835323275532675</v>
      </c>
      <c r="H25" s="29">
        <v>0.46669531613867277</v>
      </c>
      <c r="I25" s="14">
        <v>3.6790841903785316</v>
      </c>
      <c r="J25" s="29">
        <v>0.49798243838106693</v>
      </c>
      <c r="K25" s="29">
        <v>0.54547033515378396</v>
      </c>
      <c r="L25" s="14">
        <v>10.051702816456235</v>
      </c>
      <c r="M25" s="14">
        <v>9.1975562767375774</v>
      </c>
      <c r="N25" s="14">
        <v>10.142431908789995</v>
      </c>
      <c r="O25" s="14">
        <v>8.6135713893230079</v>
      </c>
      <c r="P25" s="14">
        <v>10.016551349157119</v>
      </c>
      <c r="Q25" s="14">
        <v>8.970282541457868</v>
      </c>
      <c r="R25" s="29">
        <v>0.2147550882968175</v>
      </c>
      <c r="S25" s="29">
        <v>0.20424948657969505</v>
      </c>
      <c r="T25" s="35">
        <v>114.12597761264078</v>
      </c>
      <c r="U25" s="35">
        <v>116.41588200264637</v>
      </c>
      <c r="V25" s="35">
        <v>62.914463372299338</v>
      </c>
      <c r="W25" s="35">
        <v>65.225551899951924</v>
      </c>
      <c r="X25" s="35">
        <v>64.513671707152426</v>
      </c>
      <c r="Y25" s="35">
        <v>63.932843495616993</v>
      </c>
      <c r="Z25" s="29">
        <v>0.3681138682742261</v>
      </c>
      <c r="AA25" s="29">
        <v>0.38247043907408285</v>
      </c>
      <c r="AB25" s="14">
        <v>13.436515233272377</v>
      </c>
      <c r="AC25" s="14">
        <v>13.401223322371775</v>
      </c>
      <c r="AD25" s="35">
        <v>21.074639720197492</v>
      </c>
      <c r="AE25" s="35">
        <v>21.362467224410366</v>
      </c>
      <c r="AF25" s="35">
        <v>68.371406552938268</v>
      </c>
      <c r="AG25" s="35">
        <v>68.11422601971735</v>
      </c>
      <c r="AH25" s="36">
        <v>5336.312821023942</v>
      </c>
      <c r="AI25" s="36">
        <v>5268.4986791957053</v>
      </c>
      <c r="AJ25" s="36">
        <v>5648.9476515211027</v>
      </c>
      <c r="AK25" s="35">
        <v>82.636972639123371</v>
      </c>
      <c r="AL25" s="35">
        <v>81.290229940035957</v>
      </c>
      <c r="AM25" s="35">
        <v>18.719259944207529</v>
      </c>
      <c r="AN25" s="35">
        <v>18.439917269999921</v>
      </c>
      <c r="AO25" s="14">
        <v>11.937480571265878</v>
      </c>
      <c r="AP25" s="14">
        <v>11.611838257438777</v>
      </c>
      <c r="AQ25" s="14">
        <v>3.0181360091695506</v>
      </c>
      <c r="AR25" s="14">
        <v>2.9510834561984942</v>
      </c>
      <c r="AS25" s="14">
        <v>22.297603019673812</v>
      </c>
      <c r="AT25" s="14">
        <v>22.009970221720685</v>
      </c>
      <c r="AU25" s="14">
        <v>5.1027681249587209</v>
      </c>
      <c r="AV25" s="14">
        <v>5.3034001873747094</v>
      </c>
      <c r="AW25" s="29">
        <v>18.979791345367968</v>
      </c>
      <c r="AX25" s="29">
        <v>17.738639064391528</v>
      </c>
      <c r="AY25" s="29">
        <v>1.2153654388373367</v>
      </c>
      <c r="AZ25" s="29">
        <v>1.2538054645986856</v>
      </c>
      <c r="BA25" s="14">
        <v>4.0014714985294315</v>
      </c>
      <c r="BB25" s="14">
        <v>3.7633496732782823</v>
      </c>
      <c r="BC25" s="14">
        <v>1.4862755181392648</v>
      </c>
      <c r="BD25" s="14">
        <v>1.4013311113570694</v>
      </c>
      <c r="BE25" s="14">
        <v>10.056061715236158</v>
      </c>
      <c r="BF25" s="14">
        <v>9.5115231988222284</v>
      </c>
      <c r="BG25" s="35">
        <v>14.130707663779855</v>
      </c>
      <c r="BH25" s="35">
        <v>13.362499639475594</v>
      </c>
      <c r="BI25" s="14">
        <v>2.2789397371605125</v>
      </c>
      <c r="BJ25" s="14">
        <v>2.1503043606169352</v>
      </c>
      <c r="BK25" s="14">
        <v>9.4107543974048422</v>
      </c>
      <c r="BL25" s="14">
        <v>8.8528291485974204</v>
      </c>
      <c r="BM25" s="14">
        <v>1.9703293154583748</v>
      </c>
      <c r="BN25" s="14">
        <v>1.8569127304224846</v>
      </c>
      <c r="BO25" s="29">
        <v>0.85056383111550338</v>
      </c>
      <c r="BP25" s="29">
        <v>0.69189075502261121</v>
      </c>
      <c r="BQ25" s="29">
        <v>0.32091053893925076</v>
      </c>
      <c r="BR25" s="29">
        <v>0.30950547916798588</v>
      </c>
      <c r="BS25" s="14">
        <v>2.1304456413434605</v>
      </c>
      <c r="BT25" s="14">
        <v>1.9777866082168218</v>
      </c>
      <c r="BU25" s="29">
        <v>0.43159584868254536</v>
      </c>
      <c r="BV25" s="29">
        <v>0.41094394544908891</v>
      </c>
      <c r="BW25" s="14">
        <v>1.2741376253794143</v>
      </c>
      <c r="BX25" s="14">
        <v>1.2401900829289032</v>
      </c>
      <c r="BY25" s="14">
        <v>0.19047501872995773</v>
      </c>
      <c r="BZ25" s="14">
        <v>0.19048246157776913</v>
      </c>
      <c r="CA25" s="14">
        <v>1.2867950740888061</v>
      </c>
      <c r="CB25" s="14">
        <v>1.2617093898918426</v>
      </c>
      <c r="CC25" s="14">
        <v>0.19447824261640773</v>
      </c>
      <c r="CD25" s="14">
        <v>0.18383871409613572</v>
      </c>
      <c r="CE25" s="14">
        <v>1.4527648359133407</v>
      </c>
      <c r="CF25" s="14">
        <v>1.1940447895298014</v>
      </c>
      <c r="CG25" s="35">
        <v>451.78407086704561</v>
      </c>
      <c r="CH25" s="35">
        <v>478.02017568531551</v>
      </c>
      <c r="CI25" s="35">
        <v>433.23190941848543</v>
      </c>
      <c r="CJ25" s="35">
        <v>425.355278965293</v>
      </c>
      <c r="CK25" s="35">
        <v>457.04698862693436</v>
      </c>
      <c r="CL25" s="35">
        <v>459.36857807226858</v>
      </c>
      <c r="CM25" s="14">
        <v>2.0759278391556304</v>
      </c>
      <c r="CN25" s="14">
        <v>1.9689814094266271</v>
      </c>
      <c r="CO25" s="14">
        <v>2.7007324413263967</v>
      </c>
      <c r="CP25" s="14">
        <v>2.6401010922105512</v>
      </c>
    </row>
    <row r="26" spans="1:94" x14ac:dyDescent="0.35">
      <c r="A26" s="23" t="s">
        <v>330</v>
      </c>
      <c r="B26" s="23" t="s">
        <v>27</v>
      </c>
      <c r="C26" s="37">
        <v>44252</v>
      </c>
      <c r="D26" s="23"/>
      <c r="E26" s="19" t="s">
        <v>489</v>
      </c>
      <c r="F26" s="29">
        <v>0.2759999999999998</v>
      </c>
      <c r="G26" s="14">
        <v>11.045854290770739</v>
      </c>
      <c r="H26" s="29">
        <v>0.17727141136120569</v>
      </c>
      <c r="I26" s="14">
        <v>2.9489384318905039</v>
      </c>
      <c r="J26" s="29">
        <v>0.38731321460573942</v>
      </c>
      <c r="K26" s="29">
        <v>0.40723858753458231</v>
      </c>
      <c r="L26" s="14">
        <v>11.475888203629378</v>
      </c>
      <c r="M26" s="14">
        <v>7.8206945609506233</v>
      </c>
      <c r="N26" s="14">
        <v>10.141219347149807</v>
      </c>
      <c r="O26" s="14">
        <v>8.026376758547249</v>
      </c>
      <c r="P26" s="14">
        <v>10.340850636948479</v>
      </c>
      <c r="Q26" s="14">
        <v>8.2661215584380336</v>
      </c>
      <c r="R26" s="29">
        <v>0.21404129602168379</v>
      </c>
      <c r="S26" s="29">
        <v>0.18693073844766897</v>
      </c>
      <c r="T26" s="35">
        <v>101.52311443567564</v>
      </c>
      <c r="U26" s="35">
        <v>106.93711140424502</v>
      </c>
      <c r="V26" s="35">
        <v>57.280894758321352</v>
      </c>
      <c r="W26" s="35">
        <v>58.052174812520668</v>
      </c>
      <c r="X26" s="35">
        <v>56.496660297822622</v>
      </c>
      <c r="Y26" s="35">
        <v>57.907282323340553</v>
      </c>
      <c r="Z26" s="29">
        <v>0.33293990650026384</v>
      </c>
      <c r="AA26" s="29">
        <v>0.33762439714872317</v>
      </c>
      <c r="AB26" s="14">
        <v>13.233320820261582</v>
      </c>
      <c r="AC26" s="14">
        <v>12.914336837207115</v>
      </c>
      <c r="AD26" s="35">
        <v>19.645362443359112</v>
      </c>
      <c r="AE26" s="35">
        <v>19.668183306368935</v>
      </c>
      <c r="AF26" s="35">
        <v>62.857614647939975</v>
      </c>
      <c r="AG26" s="35">
        <v>61.977959801784678</v>
      </c>
      <c r="AH26" s="36">
        <v>5400.5057843824861</v>
      </c>
      <c r="AI26" s="36">
        <v>5444.1876929141126</v>
      </c>
      <c r="AJ26" s="36">
        <v>5912.376286877944</v>
      </c>
      <c r="AK26" s="35">
        <v>77.800299526858723</v>
      </c>
      <c r="AL26" s="35">
        <v>77.953964359099743</v>
      </c>
      <c r="AM26" s="35">
        <v>18.686480892571723</v>
      </c>
      <c r="AN26" s="35">
        <v>17.68826917921627</v>
      </c>
      <c r="AO26" s="14">
        <v>12.043814961186378</v>
      </c>
      <c r="AP26" s="14">
        <v>11.3210178870221</v>
      </c>
      <c r="AQ26" s="14">
        <v>2.8671486804247874</v>
      </c>
      <c r="AR26" s="14">
        <v>2.7883006166039066</v>
      </c>
      <c r="AS26" s="14">
        <v>22.348022280655364</v>
      </c>
      <c r="AT26" s="14">
        <v>22.442830325793576</v>
      </c>
      <c r="AU26" s="14">
        <v>5.702667079258676</v>
      </c>
      <c r="AV26" s="14">
        <v>5.7995092895289408</v>
      </c>
      <c r="AW26" s="29">
        <v>17.838158034883104</v>
      </c>
      <c r="AX26" s="29">
        <v>17.595537477781463</v>
      </c>
      <c r="AY26" s="29">
        <v>1.3780446144767284</v>
      </c>
      <c r="AZ26" s="29">
        <v>1.322053118976606</v>
      </c>
      <c r="BA26" s="14">
        <v>4.4998658225610271</v>
      </c>
      <c r="BB26" s="14">
        <v>4.3492430603427685</v>
      </c>
      <c r="BC26" s="14">
        <v>1.5125262441542382</v>
      </c>
      <c r="BD26" s="14">
        <v>1.3358056057815699</v>
      </c>
      <c r="BE26" s="14">
        <v>9.9953614223684912</v>
      </c>
      <c r="BF26" s="14">
        <v>9.1627461156793544</v>
      </c>
      <c r="BG26" s="35">
        <v>14.242692131992264</v>
      </c>
      <c r="BH26" s="35">
        <v>13.003734890447422</v>
      </c>
      <c r="BI26" s="14">
        <v>2.2454842218349267</v>
      </c>
      <c r="BJ26" s="14">
        <v>2.0767269545074805</v>
      </c>
      <c r="BK26" s="14">
        <v>9.0673056168596169</v>
      </c>
      <c r="BL26" s="14">
        <v>8.8535843575216351</v>
      </c>
      <c r="BM26" s="14">
        <v>1.9887408569688156</v>
      </c>
      <c r="BN26" s="14">
        <v>1.8582974814605417</v>
      </c>
      <c r="BO26" s="29">
        <v>0.90474757380051174</v>
      </c>
      <c r="BP26" s="29">
        <v>0.71943406053421866</v>
      </c>
      <c r="BQ26" s="29">
        <v>0.33335086865394065</v>
      </c>
      <c r="BR26" s="29">
        <v>0.29900703248466054</v>
      </c>
      <c r="BS26" s="14">
        <v>2.0631882942472402</v>
      </c>
      <c r="BT26" s="14">
        <v>1.8635968510072463</v>
      </c>
      <c r="BU26" s="29">
        <v>0.43805459927886137</v>
      </c>
      <c r="BV26" s="29">
        <v>0.39692066055994918</v>
      </c>
      <c r="BW26" s="14">
        <v>1.3107557683241597</v>
      </c>
      <c r="BX26" s="14">
        <v>1.1736129148973657</v>
      </c>
      <c r="BY26" s="14">
        <v>0.19198612307484003</v>
      </c>
      <c r="BZ26" s="14">
        <v>0.18083444449616259</v>
      </c>
      <c r="CA26" s="14">
        <v>1.2820101601264127</v>
      </c>
      <c r="CB26" s="14">
        <v>1.1935549809275761</v>
      </c>
      <c r="CC26" s="14">
        <v>0.19746961809599695</v>
      </c>
      <c r="CD26" s="14">
        <v>0.17500291207434379</v>
      </c>
      <c r="CE26" s="14">
        <v>1.237686227036926</v>
      </c>
      <c r="CF26" s="14">
        <v>1.1056303761939679</v>
      </c>
      <c r="CG26" s="35">
        <v>513.08741830990607</v>
      </c>
      <c r="CH26" s="35">
        <v>501.9407473969851</v>
      </c>
      <c r="CI26" s="35">
        <v>488.15286236720863</v>
      </c>
      <c r="CJ26" s="35">
        <v>470.70384762629538</v>
      </c>
      <c r="CK26" s="35">
        <v>508.55228348523133</v>
      </c>
      <c r="CL26" s="35">
        <v>464.86918641639016</v>
      </c>
      <c r="CM26" s="14">
        <v>2.1290972799771213</v>
      </c>
      <c r="CN26" s="14">
        <v>1.948668899888343</v>
      </c>
      <c r="CO26" s="14">
        <v>2.8142825369902602</v>
      </c>
      <c r="CP26" s="14">
        <v>2.6092520469804485</v>
      </c>
    </row>
    <row r="27" spans="1:94" x14ac:dyDescent="0.35">
      <c r="A27" s="23" t="s">
        <v>331</v>
      </c>
      <c r="B27" s="23" t="s">
        <v>28</v>
      </c>
      <c r="C27" s="37">
        <v>44256</v>
      </c>
      <c r="D27" s="23">
        <v>49</v>
      </c>
      <c r="E27" s="19" t="s">
        <v>490</v>
      </c>
      <c r="F27" s="29">
        <v>0.3990999999999989</v>
      </c>
      <c r="G27" s="14">
        <v>12.80726218462395</v>
      </c>
      <c r="H27" s="29">
        <v>0.62129344015964172</v>
      </c>
      <c r="I27" s="14">
        <v>4.5909323461213178</v>
      </c>
      <c r="J27" s="29">
        <v>0.59327013779967241</v>
      </c>
      <c r="K27" s="29">
        <v>0.64192203762010613</v>
      </c>
      <c r="L27" s="14">
        <v>9.3355077325509654</v>
      </c>
      <c r="M27" s="14">
        <v>8.9910319443090856</v>
      </c>
      <c r="N27" s="14">
        <v>9.0118194771560436</v>
      </c>
      <c r="O27" s="14">
        <v>8.3397080409483397</v>
      </c>
      <c r="P27" s="14">
        <v>8.8721811513184292</v>
      </c>
      <c r="Q27" s="14">
        <v>8.565497632828766</v>
      </c>
      <c r="R27" s="29">
        <v>0.25961155728287694</v>
      </c>
      <c r="S27" s="29">
        <v>0.25196833633221477</v>
      </c>
      <c r="T27" s="35">
        <v>137.32042317338136</v>
      </c>
      <c r="U27" s="35">
        <v>143.0435287284935</v>
      </c>
      <c r="V27" s="35">
        <v>70.958023672571272</v>
      </c>
      <c r="W27" s="35">
        <v>71.929788872257703</v>
      </c>
      <c r="X27" s="35">
        <v>71.792522200833673</v>
      </c>
      <c r="Y27" s="35">
        <v>74.279561423734506</v>
      </c>
      <c r="Z27" s="29">
        <v>0.2219759319195887</v>
      </c>
      <c r="AA27" s="29">
        <v>0.22942986994328485</v>
      </c>
      <c r="AB27" s="14">
        <v>14.499264205568227</v>
      </c>
      <c r="AC27" s="14">
        <v>14.962581895908535</v>
      </c>
      <c r="AD27" s="35">
        <v>18.997958666138597</v>
      </c>
      <c r="AE27" s="35">
        <v>19.593578227001597</v>
      </c>
      <c r="AF27" s="35">
        <v>57.000629404096863</v>
      </c>
      <c r="AG27" s="35">
        <v>58.565615953714243</v>
      </c>
      <c r="AH27" s="36">
        <v>5322.7238952432899</v>
      </c>
      <c r="AI27" s="36">
        <v>5303.4973839411223</v>
      </c>
      <c r="AJ27" s="36">
        <v>6443.4750782308101</v>
      </c>
      <c r="AK27" s="35">
        <v>87.190265210592628</v>
      </c>
      <c r="AL27" s="35">
        <v>88.231257638046003</v>
      </c>
      <c r="AM27" s="35">
        <v>22.512304656628078</v>
      </c>
      <c r="AN27" s="35">
        <v>22.127271032202472</v>
      </c>
      <c r="AO27" s="14">
        <v>13.906867165753914</v>
      </c>
      <c r="AP27" s="14">
        <v>13.919453473449421</v>
      </c>
      <c r="AQ27" s="14">
        <v>3.5528611044994789</v>
      </c>
      <c r="AR27" s="14">
        <v>3.6786573966251193</v>
      </c>
      <c r="AS27" s="14">
        <v>23.851691674629965</v>
      </c>
      <c r="AT27" s="14">
        <v>23.898667656820471</v>
      </c>
      <c r="AU27" s="14">
        <v>5.1689073271801069</v>
      </c>
      <c r="AV27" s="14">
        <v>5.3183104343441361</v>
      </c>
      <c r="AW27" s="29">
        <v>21.720060292852136</v>
      </c>
      <c r="AX27" s="29">
        <v>20.951731460394072</v>
      </c>
      <c r="AY27" s="29">
        <v>1.4071833158573503</v>
      </c>
      <c r="AZ27" s="29">
        <v>1.3499883866657874</v>
      </c>
      <c r="BA27" s="14">
        <v>4.8679884726051075</v>
      </c>
      <c r="BB27" s="14">
        <v>4.6486891164203765</v>
      </c>
      <c r="BC27" s="14">
        <v>1.7593203219352043</v>
      </c>
      <c r="BD27" s="14">
        <v>1.7155674591472976</v>
      </c>
      <c r="BE27" s="14">
        <v>11.751782052032432</v>
      </c>
      <c r="BF27" s="14">
        <v>11.272664730144408</v>
      </c>
      <c r="BG27" s="35">
        <v>16.347561760183165</v>
      </c>
      <c r="BH27" s="35">
        <v>15.73696738347536</v>
      </c>
      <c r="BI27" s="14">
        <v>2.6612694716995282</v>
      </c>
      <c r="BJ27" s="14">
        <v>2.5652368628720916</v>
      </c>
      <c r="BK27" s="14">
        <v>11.046577891061077</v>
      </c>
      <c r="BL27" s="14">
        <v>10.617738660683498</v>
      </c>
      <c r="BM27" s="14">
        <v>2.3191776645411624</v>
      </c>
      <c r="BN27" s="14">
        <v>2.3208741905139787</v>
      </c>
      <c r="BO27" s="29">
        <v>0.96885070317675337</v>
      </c>
      <c r="BP27" s="29">
        <v>0.79922106685346328</v>
      </c>
      <c r="BQ27" s="29">
        <v>0.37454494526794202</v>
      </c>
      <c r="BR27" s="29">
        <v>0.36424749888406044</v>
      </c>
      <c r="BS27" s="14">
        <v>2.3868779303782075</v>
      </c>
      <c r="BT27" s="14">
        <v>2.3038248849638276</v>
      </c>
      <c r="BU27" s="29">
        <v>0.50176027720065985</v>
      </c>
      <c r="BV27" s="29">
        <v>0.48253702539850013</v>
      </c>
      <c r="BW27" s="14">
        <v>1.4859477306362971</v>
      </c>
      <c r="BX27" s="14">
        <v>1.4287842622739564</v>
      </c>
      <c r="BY27" s="14">
        <v>0.23151886672413702</v>
      </c>
      <c r="BZ27" s="14">
        <v>0.21940301076914781</v>
      </c>
      <c r="CA27" s="14">
        <v>1.4932324956630894</v>
      </c>
      <c r="CB27" s="14">
        <v>1.455764744097497</v>
      </c>
      <c r="CC27" s="14">
        <v>0.22834600809120467</v>
      </c>
      <c r="CD27" s="14">
        <v>0.22102679017161092</v>
      </c>
      <c r="CE27" s="14">
        <v>1.4674216882005235</v>
      </c>
      <c r="CF27" s="14">
        <v>1.4809231744101585</v>
      </c>
      <c r="CG27" s="35">
        <v>452.90736808671647</v>
      </c>
      <c r="CH27" s="35">
        <v>474.08295577738471</v>
      </c>
      <c r="CI27" s="35">
        <v>430.27703956021298</v>
      </c>
      <c r="CJ27" s="35">
        <v>435.81200152286658</v>
      </c>
      <c r="CK27" s="35">
        <v>462.24162508508755</v>
      </c>
      <c r="CL27" s="35">
        <v>478.81290309846588</v>
      </c>
      <c r="CM27" s="14">
        <v>2.3974724830915544</v>
      </c>
      <c r="CN27" s="14">
        <v>2.3689624638867244</v>
      </c>
      <c r="CO27" s="14">
        <v>2.5530775751577788</v>
      </c>
      <c r="CP27" s="14">
        <v>2.5285760693858856</v>
      </c>
    </row>
    <row r="28" spans="1:94" x14ac:dyDescent="0.35">
      <c r="A28" s="23" t="s">
        <v>332</v>
      </c>
      <c r="B28" s="23" t="s">
        <v>29</v>
      </c>
      <c r="C28" s="37">
        <v>44256</v>
      </c>
      <c r="D28" s="23">
        <v>69</v>
      </c>
      <c r="E28" s="19" t="s">
        <v>491</v>
      </c>
      <c r="F28" s="29">
        <v>0.50820000000000043</v>
      </c>
      <c r="G28" s="14">
        <v>11.7633099012511</v>
      </c>
      <c r="H28" s="29">
        <v>0.51261471141215709</v>
      </c>
      <c r="I28" s="14">
        <v>4.1634827064200746</v>
      </c>
      <c r="J28" s="29">
        <v>0.51240921378030369</v>
      </c>
      <c r="K28" s="29">
        <v>0.53756281614442081</v>
      </c>
      <c r="L28" s="14">
        <v>10.668162571052841</v>
      </c>
      <c r="M28" s="14">
        <v>9.9063606583318826</v>
      </c>
      <c r="N28" s="14">
        <v>10.565454472284987</v>
      </c>
      <c r="O28" s="14">
        <v>9.5208426507445303</v>
      </c>
      <c r="P28" s="14">
        <v>10.633618265831446</v>
      </c>
      <c r="Q28" s="14">
        <v>9.9315919227629887</v>
      </c>
      <c r="R28" s="29">
        <v>0.23860287978471631</v>
      </c>
      <c r="S28" s="29">
        <v>0.2291399811277986</v>
      </c>
      <c r="T28" s="35">
        <v>108.2895574393704</v>
      </c>
      <c r="U28" s="35">
        <v>109.0057745354293</v>
      </c>
      <c r="V28" s="35">
        <v>57.318254854701472</v>
      </c>
      <c r="W28" s="35">
        <v>57.907111883241406</v>
      </c>
      <c r="X28" s="35">
        <v>57.536320761703585</v>
      </c>
      <c r="Y28" s="35">
        <v>58.601430377002828</v>
      </c>
      <c r="Z28" s="29">
        <v>0.14799107511352791</v>
      </c>
      <c r="AA28" s="29">
        <v>0.14957083913591385</v>
      </c>
      <c r="AB28" s="14">
        <v>10.279188474088379</v>
      </c>
      <c r="AC28" s="14">
        <v>10.657885437921967</v>
      </c>
      <c r="AD28" s="35">
        <v>15.119808921488515</v>
      </c>
      <c r="AE28" s="35">
        <v>15.150779715395958</v>
      </c>
      <c r="AF28" s="35">
        <v>64.07160126755042</v>
      </c>
      <c r="AG28" s="35">
        <v>64.47292113073388</v>
      </c>
      <c r="AH28" s="36">
        <v>4127.6496339478217</v>
      </c>
      <c r="AI28" s="36">
        <v>4146.5872966340175</v>
      </c>
      <c r="AJ28" s="36">
        <v>4366.4650824805349</v>
      </c>
      <c r="AK28" s="35">
        <v>61.017179344531861</v>
      </c>
      <c r="AL28" s="35">
        <v>61.052148321006477</v>
      </c>
      <c r="AM28" s="35">
        <v>20.146630041972386</v>
      </c>
      <c r="AN28" s="35">
        <v>20.011524197564782</v>
      </c>
      <c r="AO28" s="14">
        <v>11.785852501073503</v>
      </c>
      <c r="AP28" s="14">
        <v>11.653408950999403</v>
      </c>
      <c r="AQ28" s="14">
        <v>3.2698203701642612</v>
      </c>
      <c r="AR28" s="14">
        <v>3.2787313120243109</v>
      </c>
      <c r="AS28" s="14">
        <v>16.244760427018274</v>
      </c>
      <c r="AT28" s="14">
        <v>16.074454163952275</v>
      </c>
      <c r="AU28" s="14">
        <v>5.6195231024469061</v>
      </c>
      <c r="AV28" s="14">
        <v>5.8601136658548878</v>
      </c>
      <c r="AW28" s="29">
        <v>15.360395869460909</v>
      </c>
      <c r="AX28" s="29">
        <v>14.71136530130671</v>
      </c>
      <c r="AY28" s="29">
        <v>1.0339390823083334</v>
      </c>
      <c r="AZ28" s="29">
        <v>1.0163792039665769</v>
      </c>
      <c r="BA28" s="14">
        <v>3.2209881775215941</v>
      </c>
      <c r="BB28" s="14">
        <v>3.0116174193913752</v>
      </c>
      <c r="BC28" s="14">
        <v>1.574749854821716</v>
      </c>
      <c r="BD28" s="14">
        <v>1.4999819246263555</v>
      </c>
      <c r="BE28" s="14">
        <v>10.160756965330513</v>
      </c>
      <c r="BF28" s="14">
        <v>9.620599248626128</v>
      </c>
      <c r="BG28" s="35">
        <v>15.779416803843734</v>
      </c>
      <c r="BH28" s="35">
        <v>15.132350634275625</v>
      </c>
      <c r="BI28" s="14">
        <v>2.31449569496798</v>
      </c>
      <c r="BJ28" s="14">
        <v>2.2302732455362517</v>
      </c>
      <c r="BK28" s="14">
        <v>9.3580544426775294</v>
      </c>
      <c r="BL28" s="14">
        <v>9.027493961051972</v>
      </c>
      <c r="BM28" s="14">
        <v>2.0108825378999899</v>
      </c>
      <c r="BN28" s="14">
        <v>1.8708670821073512</v>
      </c>
      <c r="BO28" s="29">
        <v>0.80157697638422509</v>
      </c>
      <c r="BP28" s="29">
        <v>0.64553002352714584</v>
      </c>
      <c r="BQ28" s="29">
        <v>0.33056203872682088</v>
      </c>
      <c r="BR28" s="29">
        <v>0.30828932523186925</v>
      </c>
      <c r="BS28" s="14">
        <v>1.995373301044004</v>
      </c>
      <c r="BT28" s="14">
        <v>1.9224291369822981</v>
      </c>
      <c r="BU28" s="29">
        <v>0.42297246305024161</v>
      </c>
      <c r="BV28" s="29">
        <v>0.3983841071316046</v>
      </c>
      <c r="BW28" s="14">
        <v>1.2595792339652925</v>
      </c>
      <c r="BX28" s="14">
        <v>1.2254380839440879</v>
      </c>
      <c r="BY28" s="14">
        <v>0.18104303095836344</v>
      </c>
      <c r="BZ28" s="14">
        <v>0.18314093656643457</v>
      </c>
      <c r="CA28" s="14">
        <v>1.2253580169145601</v>
      </c>
      <c r="CB28" s="14">
        <v>1.1790098425097091</v>
      </c>
      <c r="CC28" s="14">
        <v>0.19633481476730852</v>
      </c>
      <c r="CD28" s="14">
        <v>0.18997619569272683</v>
      </c>
      <c r="CE28" s="14">
        <v>1.2480061917753302</v>
      </c>
      <c r="CF28" s="14">
        <v>1.2971145213735076</v>
      </c>
      <c r="CG28" s="35">
        <v>314.67641266733631</v>
      </c>
      <c r="CH28" s="35">
        <v>309.48688294015562</v>
      </c>
      <c r="CI28" s="35">
        <v>296.08853986796828</v>
      </c>
      <c r="CJ28" s="35">
        <v>300.60325891513378</v>
      </c>
      <c r="CK28" s="35">
        <v>312.44672065254161</v>
      </c>
      <c r="CL28" s="35">
        <v>329.05784629637668</v>
      </c>
      <c r="CM28" s="14">
        <v>2.2477548776208804</v>
      </c>
      <c r="CN28" s="14">
        <v>2.2000688986661996</v>
      </c>
      <c r="CO28" s="14">
        <v>2.6066094345662267</v>
      </c>
      <c r="CP28" s="14">
        <v>2.5234743680190341</v>
      </c>
    </row>
    <row r="29" spans="1:94" x14ac:dyDescent="0.35">
      <c r="A29" s="23" t="s">
        <v>333</v>
      </c>
      <c r="B29" s="23" t="s">
        <v>30</v>
      </c>
      <c r="C29" s="37">
        <v>44256</v>
      </c>
      <c r="D29" s="23">
        <v>85</v>
      </c>
      <c r="E29" s="19" t="s">
        <v>492</v>
      </c>
      <c r="F29" s="29">
        <v>0.38000000000000078</v>
      </c>
      <c r="G29" s="14">
        <v>12.665716704689046</v>
      </c>
      <c r="H29" s="29">
        <v>0.57639589733642138</v>
      </c>
      <c r="I29" s="14">
        <v>4.3161473322776649</v>
      </c>
      <c r="J29" s="29">
        <v>0.4930044892043256</v>
      </c>
      <c r="K29" s="29">
        <v>0.54228430562318153</v>
      </c>
      <c r="L29" s="14">
        <v>9.1854453583687015</v>
      </c>
      <c r="M29" s="14">
        <v>8.3939183227677514</v>
      </c>
      <c r="N29" s="14">
        <v>8.8918448475805132</v>
      </c>
      <c r="O29" s="14">
        <v>7.8770774755388908</v>
      </c>
      <c r="P29" s="14">
        <v>8.9111581386869414</v>
      </c>
      <c r="Q29" s="14">
        <v>8.2005920467217628</v>
      </c>
      <c r="R29" s="29">
        <v>0.25073575025684164</v>
      </c>
      <c r="S29" s="29">
        <v>0.23837730827638881</v>
      </c>
      <c r="T29" s="35">
        <v>114.58409906067138</v>
      </c>
      <c r="U29" s="35">
        <v>113.57149918033041</v>
      </c>
      <c r="V29" s="35">
        <v>62.05932325229081</v>
      </c>
      <c r="W29" s="35">
        <v>64.368425567178335</v>
      </c>
      <c r="X29" s="35">
        <v>62.244963046622551</v>
      </c>
      <c r="Y29" s="35">
        <v>63.268477785987862</v>
      </c>
      <c r="Z29" s="29">
        <v>0.21516707537965823</v>
      </c>
      <c r="AA29" s="29">
        <v>0.21223179673506212</v>
      </c>
      <c r="AB29" s="14">
        <v>11.493166983643304</v>
      </c>
      <c r="AC29" s="14">
        <v>11.804466816323318</v>
      </c>
      <c r="AD29" s="35">
        <v>15.171120929204436</v>
      </c>
      <c r="AE29" s="35">
        <v>14.985884806149372</v>
      </c>
      <c r="AF29" s="35">
        <v>59.826937400051968</v>
      </c>
      <c r="AG29" s="35">
        <v>59.525624699197245</v>
      </c>
      <c r="AH29" s="36">
        <v>4484.1050932286862</v>
      </c>
      <c r="AI29" s="36">
        <v>4463.1710764436111</v>
      </c>
      <c r="AJ29" s="36">
        <v>6264.7157278515488</v>
      </c>
      <c r="AK29" s="35">
        <v>68.277495511485569</v>
      </c>
      <c r="AL29" s="35">
        <v>67.190997979126635</v>
      </c>
      <c r="AM29" s="35">
        <v>21.641322428700008</v>
      </c>
      <c r="AN29" s="35">
        <v>20.817055736478466</v>
      </c>
      <c r="AO29" s="14">
        <v>12.283469082787255</v>
      </c>
      <c r="AP29" s="14">
        <v>12.097984566023797</v>
      </c>
      <c r="AQ29" s="14">
        <v>3.5233629683897489</v>
      </c>
      <c r="AR29" s="14">
        <v>3.3999211600318429</v>
      </c>
      <c r="AS29" s="14">
        <v>19.072318304907913</v>
      </c>
      <c r="AT29" s="14">
        <v>18.560289030575568</v>
      </c>
      <c r="AU29" s="14">
        <v>4.3019134324258381</v>
      </c>
      <c r="AV29" s="14">
        <v>4.3792160877423933</v>
      </c>
      <c r="AW29" s="29">
        <v>23.78719910232865</v>
      </c>
      <c r="AX29" s="29">
        <v>22.426846684043539</v>
      </c>
      <c r="AY29" s="29">
        <v>1.2379873184775332</v>
      </c>
      <c r="AZ29" s="29">
        <v>1.2155633738498333</v>
      </c>
      <c r="BA29" s="14">
        <v>3.6040968033916387</v>
      </c>
      <c r="BB29" s="14">
        <v>3.3957793757722237</v>
      </c>
      <c r="BC29" s="14">
        <v>1.7008191062198976</v>
      </c>
      <c r="BD29" s="14">
        <v>1.611490200524833</v>
      </c>
      <c r="BE29" s="14">
        <v>10.497106899875947</v>
      </c>
      <c r="BF29" s="14">
        <v>9.8199209389699611</v>
      </c>
      <c r="BG29" s="35">
        <v>16.085118042906519</v>
      </c>
      <c r="BH29" s="35">
        <v>15.516731899101211</v>
      </c>
      <c r="BI29" s="14">
        <v>2.4451205205417939</v>
      </c>
      <c r="BJ29" s="14">
        <v>2.2910108277614412</v>
      </c>
      <c r="BK29" s="14">
        <v>9.9810933129354726</v>
      </c>
      <c r="BL29" s="14">
        <v>9.3002143029940765</v>
      </c>
      <c r="BM29" s="14">
        <v>2.1011866045260028</v>
      </c>
      <c r="BN29" s="14">
        <v>2.0332024177658066</v>
      </c>
      <c r="BO29" s="29">
        <v>0.8703044834416489</v>
      </c>
      <c r="BP29" s="29">
        <v>0.71612235349998887</v>
      </c>
      <c r="BQ29" s="29">
        <v>0.33537942257763592</v>
      </c>
      <c r="BR29" s="29">
        <v>0.32784833875264585</v>
      </c>
      <c r="BS29" s="14">
        <v>2.1526367824831607</v>
      </c>
      <c r="BT29" s="14">
        <v>2.0428557286240983</v>
      </c>
      <c r="BU29" s="29">
        <v>0.45298666307082952</v>
      </c>
      <c r="BV29" s="29">
        <v>0.41502965273618919</v>
      </c>
      <c r="BW29" s="14">
        <v>1.3064771845933112</v>
      </c>
      <c r="BX29" s="14">
        <v>1.2441363584357314</v>
      </c>
      <c r="BY29" s="14">
        <v>0.19741693327503559</v>
      </c>
      <c r="BZ29" s="14">
        <v>0.1905095867335449</v>
      </c>
      <c r="CA29" s="14">
        <v>1.3559722480038796</v>
      </c>
      <c r="CB29" s="14">
        <v>1.220271201937752</v>
      </c>
      <c r="CC29" s="14">
        <v>0.20474790376345656</v>
      </c>
      <c r="CD29" s="14">
        <v>0.19216136538186107</v>
      </c>
      <c r="CE29" s="14">
        <v>1.3757821336910669</v>
      </c>
      <c r="CF29" s="14">
        <v>1.3771205890325626</v>
      </c>
      <c r="CG29" s="35">
        <v>369.41263617534088</v>
      </c>
      <c r="CH29" s="35">
        <v>358.97610491521505</v>
      </c>
      <c r="CI29" s="35">
        <v>349.86306297370908</v>
      </c>
      <c r="CJ29" s="35">
        <v>343.76182806355337</v>
      </c>
      <c r="CK29" s="35">
        <v>384.19706976872175</v>
      </c>
      <c r="CL29" s="35">
        <v>369.29230781409819</v>
      </c>
      <c r="CM29" s="14">
        <v>2.3273598673346787</v>
      </c>
      <c r="CN29" s="14">
        <v>2.3074267082381108</v>
      </c>
      <c r="CO29" s="14">
        <v>2.7846302733730743</v>
      </c>
      <c r="CP29" s="14">
        <v>2.6524459084810514</v>
      </c>
    </row>
    <row r="30" spans="1:94" x14ac:dyDescent="0.35">
      <c r="A30" s="23" t="s">
        <v>334</v>
      </c>
      <c r="B30" s="23" t="s">
        <v>335</v>
      </c>
      <c r="C30" s="37">
        <v>44256</v>
      </c>
      <c r="D30" s="23">
        <v>43</v>
      </c>
      <c r="E30" s="19" t="s">
        <v>493</v>
      </c>
      <c r="F30" s="29">
        <v>0.49450000000000038</v>
      </c>
      <c r="G30" s="14">
        <v>11.329979217989651</v>
      </c>
      <c r="H30" s="29">
        <v>0.50766725540629687</v>
      </c>
      <c r="I30" s="14">
        <v>4.0258401870711156</v>
      </c>
      <c r="J30" s="29">
        <v>0.50537019994958932</v>
      </c>
      <c r="K30" s="29">
        <v>0.57545536730660574</v>
      </c>
      <c r="L30" s="14">
        <v>11.16468631814409</v>
      </c>
      <c r="M30" s="14">
        <v>10.408436676540287</v>
      </c>
      <c r="N30" s="14">
        <v>10.764070762385344</v>
      </c>
      <c r="O30" s="14">
        <v>9.5920301323386585</v>
      </c>
      <c r="P30" s="14">
        <v>10.909642289025763</v>
      </c>
      <c r="Q30" s="14">
        <v>9.8704027569610133</v>
      </c>
      <c r="R30" s="29">
        <v>0.23122175522892802</v>
      </c>
      <c r="S30" s="29">
        <v>0.22497112997256</v>
      </c>
      <c r="T30" s="35">
        <v>120.12813326899732</v>
      </c>
      <c r="U30" s="35">
        <v>123.77749115309993</v>
      </c>
      <c r="V30" s="35">
        <v>58.147346371154256</v>
      </c>
      <c r="W30" s="35">
        <v>59.433183496615271</v>
      </c>
      <c r="X30" s="35">
        <v>58.369622201797711</v>
      </c>
      <c r="Y30" s="35">
        <v>60.370642159529574</v>
      </c>
      <c r="Z30" s="29">
        <v>0.25312991849409083</v>
      </c>
      <c r="AA30" s="29">
        <v>0.26529751966325399</v>
      </c>
      <c r="AB30" s="14">
        <v>11.743497596028723</v>
      </c>
      <c r="AC30" s="14">
        <v>12.135924554508955</v>
      </c>
      <c r="AD30" s="35">
        <v>16.336647332971257</v>
      </c>
      <c r="AE30" s="35">
        <v>16.722612159401475</v>
      </c>
      <c r="AF30" s="35">
        <v>54.12704730931938</v>
      </c>
      <c r="AG30" s="35">
        <v>55.924022637171745</v>
      </c>
      <c r="AH30" s="36">
        <v>4054.1559511066093</v>
      </c>
      <c r="AI30" s="36">
        <v>4018.1566385625924</v>
      </c>
      <c r="AJ30" s="36">
        <v>5109.2183703238452</v>
      </c>
      <c r="AK30" s="35">
        <v>71.843465137155505</v>
      </c>
      <c r="AL30" s="35">
        <v>72.756801046787785</v>
      </c>
      <c r="AM30" s="35">
        <v>19.724662359480529</v>
      </c>
      <c r="AN30" s="35">
        <v>19.418215773113456</v>
      </c>
      <c r="AO30" s="14">
        <v>11.977765855909233</v>
      </c>
      <c r="AP30" s="14">
        <v>12.367881651271372</v>
      </c>
      <c r="AQ30" s="14">
        <v>3.1770456505701343</v>
      </c>
      <c r="AR30" s="14">
        <v>3.2306262202493707</v>
      </c>
      <c r="AS30" s="14">
        <v>19.284148188879104</v>
      </c>
      <c r="AT30" s="14">
        <v>19.507083786066953</v>
      </c>
      <c r="AU30" s="14">
        <v>4.8144644610320633</v>
      </c>
      <c r="AV30" s="14">
        <v>5.1039227937286666</v>
      </c>
      <c r="AW30" s="29">
        <v>16.581662558757863</v>
      </c>
      <c r="AX30" s="29">
        <v>16.04880508925546</v>
      </c>
      <c r="AY30" s="29">
        <v>1.1932696378670313</v>
      </c>
      <c r="AZ30" s="29">
        <v>1.3199164229329503</v>
      </c>
      <c r="BA30" s="14">
        <v>3.6643051204373402</v>
      </c>
      <c r="BB30" s="14">
        <v>3.62984314097173</v>
      </c>
      <c r="BC30" s="14">
        <v>1.5294785326327369</v>
      </c>
      <c r="BD30" s="14">
        <v>1.5036990920966178</v>
      </c>
      <c r="BE30" s="14">
        <v>10.167531813561958</v>
      </c>
      <c r="BF30" s="14">
        <v>9.6996519994138293</v>
      </c>
      <c r="BG30" s="35">
        <v>14.560980648842472</v>
      </c>
      <c r="BH30" s="35">
        <v>13.970223374942451</v>
      </c>
      <c r="BI30" s="14">
        <v>2.3256342108544135</v>
      </c>
      <c r="BJ30" s="14">
        <v>2.2518608863412286</v>
      </c>
      <c r="BK30" s="14">
        <v>9.3912899142363138</v>
      </c>
      <c r="BL30" s="14">
        <v>9.161765299063708</v>
      </c>
      <c r="BM30" s="14">
        <v>1.997506074198681</v>
      </c>
      <c r="BN30" s="14">
        <v>2.0002407704289653</v>
      </c>
      <c r="BO30" s="29">
        <v>0.84808937410012619</v>
      </c>
      <c r="BP30" s="29">
        <v>0.69189442706746207</v>
      </c>
      <c r="BQ30" s="29">
        <v>0.32451209904265865</v>
      </c>
      <c r="BR30" s="29">
        <v>0.31346214492629171</v>
      </c>
      <c r="BS30" s="14">
        <v>2.0720071902256203</v>
      </c>
      <c r="BT30" s="14">
        <v>1.9938327364602753</v>
      </c>
      <c r="BU30" s="29">
        <v>0.42515318475890312</v>
      </c>
      <c r="BV30" s="29">
        <v>0.41946321814243054</v>
      </c>
      <c r="BW30" s="14">
        <v>1.3023400839851378</v>
      </c>
      <c r="BX30" s="14">
        <v>1.2336192508498409</v>
      </c>
      <c r="BY30" s="14">
        <v>0.21096012532678021</v>
      </c>
      <c r="BZ30" s="14">
        <v>0.18714084846027268</v>
      </c>
      <c r="CA30" s="14">
        <v>1.284157519119618</v>
      </c>
      <c r="CB30" s="14">
        <v>1.2472907975467056</v>
      </c>
      <c r="CC30" s="14">
        <v>0.1966026069231008</v>
      </c>
      <c r="CD30" s="14">
        <v>0.19009723594703987</v>
      </c>
      <c r="CE30" s="14">
        <v>1.2376669189095411</v>
      </c>
      <c r="CF30" s="14">
        <v>1.1953512155125454</v>
      </c>
      <c r="CG30" s="35">
        <v>358.83429898602702</v>
      </c>
      <c r="CH30" s="35">
        <v>366.71510278045167</v>
      </c>
      <c r="CI30" s="35">
        <v>341.67844077810452</v>
      </c>
      <c r="CJ30" s="35">
        <v>347.08214997318925</v>
      </c>
      <c r="CK30" s="35">
        <v>367.5358873063721</v>
      </c>
      <c r="CL30" s="35">
        <v>377.2485010182566</v>
      </c>
      <c r="CM30" s="14">
        <v>2.1599121862576718</v>
      </c>
      <c r="CN30" s="14">
        <v>2.0759391066518158</v>
      </c>
      <c r="CO30" s="14">
        <v>2.7877117036530441</v>
      </c>
      <c r="CP30" s="14">
        <v>2.7416312708498056</v>
      </c>
    </row>
    <row r="31" spans="1:94" x14ac:dyDescent="0.35">
      <c r="A31" s="23" t="s">
        <v>334</v>
      </c>
      <c r="B31" s="23" t="s">
        <v>335</v>
      </c>
      <c r="C31" s="37">
        <v>44256</v>
      </c>
      <c r="D31" s="23">
        <v>91</v>
      </c>
      <c r="E31" s="19" t="s">
        <v>493</v>
      </c>
      <c r="F31" s="29">
        <v>0.49450000000000038</v>
      </c>
      <c r="G31" s="14">
        <v>11.736487309952784</v>
      </c>
      <c r="H31" s="29">
        <v>0.49749154331369666</v>
      </c>
      <c r="I31" s="14">
        <v>3.9997846579227385</v>
      </c>
      <c r="J31" s="29">
        <v>0.5361700029141675</v>
      </c>
      <c r="K31" s="29">
        <v>0.58190450320908915</v>
      </c>
      <c r="L31" s="14">
        <v>10.30181594959245</v>
      </c>
      <c r="M31" s="14">
        <v>9.8519682563958071</v>
      </c>
      <c r="N31" s="14">
        <v>10.381829427129587</v>
      </c>
      <c r="O31" s="14">
        <v>9.3953945833311678</v>
      </c>
      <c r="P31" s="14">
        <v>10.219818199366381</v>
      </c>
      <c r="Q31" s="14">
        <v>9.7206992038577003</v>
      </c>
      <c r="R31" s="29">
        <v>0.22962292479727053</v>
      </c>
      <c r="S31" s="29">
        <v>0.22020997608998122</v>
      </c>
      <c r="T31" s="35">
        <v>121.17232393518162</v>
      </c>
      <c r="U31" s="35">
        <v>121.11928583262234</v>
      </c>
      <c r="V31" s="35">
        <v>57.586554435792131</v>
      </c>
      <c r="W31" s="35">
        <v>58.725755655088399</v>
      </c>
      <c r="X31" s="35">
        <v>58.07750894942113</v>
      </c>
      <c r="Y31" s="35">
        <v>58.088485212771388</v>
      </c>
      <c r="Z31" s="29">
        <v>0.25737071092171609</v>
      </c>
      <c r="AA31" s="29">
        <v>0.26519333513054222</v>
      </c>
      <c r="AB31" s="14">
        <v>11.716309377234056</v>
      </c>
      <c r="AC31" s="14">
        <v>12.055326791198002</v>
      </c>
      <c r="AD31" s="35">
        <v>16.455425961958511</v>
      </c>
      <c r="AE31" s="35">
        <v>16.637876284218009</v>
      </c>
      <c r="AF31" s="35">
        <v>55.155206463990034</v>
      </c>
      <c r="AG31" s="35">
        <v>55.034683137306367</v>
      </c>
      <c r="AH31" s="36">
        <v>3894.745893606254</v>
      </c>
      <c r="AI31" s="36">
        <v>3864.5829749940081</v>
      </c>
      <c r="AJ31" s="36">
        <v>4994.2899035979044</v>
      </c>
      <c r="AK31" s="35">
        <v>72.129091185191712</v>
      </c>
      <c r="AL31" s="35">
        <v>71.918857257936551</v>
      </c>
      <c r="AM31" s="35">
        <v>19.678531827851824</v>
      </c>
      <c r="AN31" s="35">
        <v>19.203344176524961</v>
      </c>
      <c r="AO31" s="14">
        <v>12.089294612687757</v>
      </c>
      <c r="AP31" s="14">
        <v>11.671022233501294</v>
      </c>
      <c r="AQ31" s="14">
        <v>3.1957893596940927</v>
      </c>
      <c r="AR31" s="14">
        <v>3.0880147583823527</v>
      </c>
      <c r="AS31" s="14">
        <v>19.366580228985683</v>
      </c>
      <c r="AT31" s="14">
        <v>18.785650641027967</v>
      </c>
      <c r="AU31" s="14">
        <v>4.7858949838340683</v>
      </c>
      <c r="AV31" s="14">
        <v>4.9526219758769097</v>
      </c>
      <c r="AW31" s="29">
        <v>16.571644883412993</v>
      </c>
      <c r="AX31" s="29">
        <v>15.768387223479758</v>
      </c>
      <c r="AY31" s="29">
        <v>1.1971327410705199</v>
      </c>
      <c r="AZ31" s="29">
        <v>1.2688078782082171</v>
      </c>
      <c r="BA31" s="14">
        <v>3.7741633694930461</v>
      </c>
      <c r="BB31" s="14">
        <v>3.561292053956413</v>
      </c>
      <c r="BC31" s="14">
        <v>1.5334745702531847</v>
      </c>
      <c r="BD31" s="14">
        <v>1.4236934530338234</v>
      </c>
      <c r="BE31" s="14">
        <v>10.224102543847035</v>
      </c>
      <c r="BF31" s="14">
        <v>9.6253975466666404</v>
      </c>
      <c r="BG31" s="35">
        <v>14.575542784259941</v>
      </c>
      <c r="BH31" s="35">
        <v>13.691374280600357</v>
      </c>
      <c r="BI31" s="14">
        <v>2.3080371412568557</v>
      </c>
      <c r="BJ31" s="14">
        <v>2.1938679397344663</v>
      </c>
      <c r="BK31" s="14">
        <v>9.4761322843588225</v>
      </c>
      <c r="BL31" s="14">
        <v>9.0616043187312005</v>
      </c>
      <c r="BM31" s="14">
        <v>2.0455981466084268</v>
      </c>
      <c r="BN31" s="14">
        <v>1.9352095948265617</v>
      </c>
      <c r="BO31" s="29">
        <v>0.87819722818966162</v>
      </c>
      <c r="BP31" s="29">
        <v>0.66463800590790478</v>
      </c>
      <c r="BQ31" s="29">
        <v>0.33519981362520773</v>
      </c>
      <c r="BR31" s="29">
        <v>0.31517365261543545</v>
      </c>
      <c r="BS31" s="14">
        <v>2.0959832779158054</v>
      </c>
      <c r="BT31" s="14">
        <v>2.0006912812687285</v>
      </c>
      <c r="BU31" s="29">
        <v>0.44462616781555869</v>
      </c>
      <c r="BV31" s="29">
        <v>0.40727114587622404</v>
      </c>
      <c r="BW31" s="14">
        <v>1.2447574027264712</v>
      </c>
      <c r="BX31" s="14">
        <v>1.240929764304713</v>
      </c>
      <c r="BY31" s="14">
        <v>0.19505829254113596</v>
      </c>
      <c r="BZ31" s="14">
        <v>0.18989156372927365</v>
      </c>
      <c r="CA31" s="14">
        <v>1.3096449600851641</v>
      </c>
      <c r="CB31" s="14">
        <v>1.2122276427828658</v>
      </c>
      <c r="CC31" s="14">
        <v>0.19964229352181684</v>
      </c>
      <c r="CD31" s="14">
        <v>0.18189379323187457</v>
      </c>
      <c r="CE31" s="14">
        <v>1.2644834220131673</v>
      </c>
      <c r="CF31" s="14">
        <v>1.2802661784303246</v>
      </c>
      <c r="CG31" s="35">
        <v>363.57372224788048</v>
      </c>
      <c r="CH31" s="35">
        <v>351.05816583617877</v>
      </c>
      <c r="CI31" s="35">
        <v>341.12088217260907</v>
      </c>
      <c r="CJ31" s="35">
        <v>338.75223474850037</v>
      </c>
      <c r="CK31" s="35">
        <v>371.72419048813379</v>
      </c>
      <c r="CL31" s="35">
        <v>367.75894844055961</v>
      </c>
      <c r="CM31" s="14">
        <v>2.1440913582197294</v>
      </c>
      <c r="CN31" s="14">
        <v>2.0587473028391949</v>
      </c>
      <c r="CO31" s="14">
        <v>2.8057997345165329</v>
      </c>
      <c r="CP31" s="14">
        <v>2.7128022514726213</v>
      </c>
    </row>
    <row r="32" spans="1:94" x14ac:dyDescent="0.35">
      <c r="A32" s="23" t="s">
        <v>336</v>
      </c>
      <c r="B32" s="23" t="s">
        <v>337</v>
      </c>
      <c r="C32" s="37">
        <v>44256</v>
      </c>
      <c r="D32" s="23">
        <v>61</v>
      </c>
      <c r="E32" s="19" t="s">
        <v>493</v>
      </c>
      <c r="F32" s="29">
        <v>0.49450000000000038</v>
      </c>
      <c r="G32" s="14">
        <v>11.057254735432972</v>
      </c>
      <c r="H32" s="29">
        <v>0.47830976136354625</v>
      </c>
      <c r="I32" s="14">
        <v>3.8621978063811402</v>
      </c>
      <c r="J32" s="29">
        <v>0.53125088478821925</v>
      </c>
      <c r="K32" s="29">
        <v>0.56327830390648714</v>
      </c>
      <c r="L32" s="14">
        <v>10.159107316811824</v>
      </c>
      <c r="M32" s="14">
        <v>10.028476874740829</v>
      </c>
      <c r="N32" s="14">
        <v>10.128960161802155</v>
      </c>
      <c r="O32" s="14">
        <v>9.1787806195507944</v>
      </c>
      <c r="P32" s="14">
        <v>9.9782319280813496</v>
      </c>
      <c r="Q32" s="14">
        <v>9.3941509987055287</v>
      </c>
      <c r="R32" s="29">
        <v>0.22635231778854642</v>
      </c>
      <c r="S32" s="29">
        <v>0.21907634431666764</v>
      </c>
      <c r="T32" s="35">
        <v>119.63490122413403</v>
      </c>
      <c r="U32" s="35">
        <v>118.58457113912215</v>
      </c>
      <c r="V32" s="35">
        <v>55.7698262781091</v>
      </c>
      <c r="W32" s="35">
        <v>56.727102064577899</v>
      </c>
      <c r="X32" s="35">
        <v>56.211445333896016</v>
      </c>
      <c r="Y32" s="35">
        <v>54.485398923687931</v>
      </c>
      <c r="Z32" s="29">
        <v>0.25102975372666314</v>
      </c>
      <c r="AA32" s="29">
        <v>0.25577124893811892</v>
      </c>
      <c r="AB32" s="14">
        <v>11.522792537556599</v>
      </c>
      <c r="AC32" s="14">
        <v>11.654074872087861</v>
      </c>
      <c r="AD32" s="35">
        <v>16.068895755561947</v>
      </c>
      <c r="AE32" s="35">
        <v>16.023510105923584</v>
      </c>
      <c r="AF32" s="35">
        <v>53.909065046904765</v>
      </c>
      <c r="AG32" s="35">
        <v>53.436858769659892</v>
      </c>
      <c r="AH32" s="36">
        <v>4065.508923741219</v>
      </c>
      <c r="AI32" s="36">
        <v>4011.9839376457126</v>
      </c>
      <c r="AJ32" s="36">
        <v>5032.0726570888946</v>
      </c>
      <c r="AK32" s="35">
        <v>70.870413121521921</v>
      </c>
      <c r="AL32" s="35">
        <v>68.674659561768948</v>
      </c>
      <c r="AM32" s="35">
        <v>19.491633708850824</v>
      </c>
      <c r="AN32" s="35">
        <v>18.897390244842025</v>
      </c>
      <c r="AO32" s="14">
        <v>11.966177891229176</v>
      </c>
      <c r="AP32" s="14">
        <v>11.59655444672312</v>
      </c>
      <c r="AQ32" s="14">
        <v>3.1434985246861396</v>
      </c>
      <c r="AR32" s="14">
        <v>3.056243528418118</v>
      </c>
      <c r="AS32" s="14">
        <v>18.950085149145583</v>
      </c>
      <c r="AT32" s="14">
        <v>18.302127889141033</v>
      </c>
      <c r="AU32" s="14">
        <v>4.2288347433682816</v>
      </c>
      <c r="AV32" s="14">
        <v>4.2648910432235816</v>
      </c>
      <c r="AW32" s="29">
        <v>16.204189652951296</v>
      </c>
      <c r="AX32" s="29">
        <v>15.15255628237945</v>
      </c>
      <c r="AY32" s="29">
        <v>1.1098513085336994</v>
      </c>
      <c r="AZ32" s="29">
        <v>1.0708914777207028</v>
      </c>
      <c r="BA32" s="14">
        <v>3.6679147621684867</v>
      </c>
      <c r="BB32" s="14">
        <v>3.4511674478047656</v>
      </c>
      <c r="BC32" s="14">
        <v>1.5318181609943655</v>
      </c>
      <c r="BD32" s="14">
        <v>1.4443020208357089</v>
      </c>
      <c r="BE32" s="14">
        <v>10.204107752387381</v>
      </c>
      <c r="BF32" s="14">
        <v>9.4832240129062981</v>
      </c>
      <c r="BG32" s="35">
        <v>14.481181623571958</v>
      </c>
      <c r="BH32" s="35">
        <v>13.721643405996829</v>
      </c>
      <c r="BI32" s="14">
        <v>2.3082351917006632</v>
      </c>
      <c r="BJ32" s="14">
        <v>2.1831256029381745</v>
      </c>
      <c r="BK32" s="14">
        <v>9.4258914423057849</v>
      </c>
      <c r="BL32" s="14">
        <v>9.1311944290029157</v>
      </c>
      <c r="BM32" s="14">
        <v>2.050217085245265</v>
      </c>
      <c r="BN32" s="14">
        <v>1.9046630431047715</v>
      </c>
      <c r="BO32" s="29">
        <v>0.85419941755989748</v>
      </c>
      <c r="BP32" s="29">
        <v>0.68574005640478652</v>
      </c>
      <c r="BQ32" s="29">
        <v>0.32258939930410746</v>
      </c>
      <c r="BR32" s="29">
        <v>0.30527389334426064</v>
      </c>
      <c r="BS32" s="14">
        <v>2.1130633002030916</v>
      </c>
      <c r="BT32" s="14">
        <v>1.9567288554566338</v>
      </c>
      <c r="BU32" s="29">
        <v>0.43592069385555876</v>
      </c>
      <c r="BV32" s="29">
        <v>0.41797119664425347</v>
      </c>
      <c r="BW32" s="14">
        <v>1.3031140111391979</v>
      </c>
      <c r="BX32" s="14">
        <v>1.2563717962463854</v>
      </c>
      <c r="BY32" s="14">
        <v>0.18956068482025132</v>
      </c>
      <c r="BZ32" s="14">
        <v>0.18913134580625082</v>
      </c>
      <c r="CA32" s="14">
        <v>1.2929579170008179</v>
      </c>
      <c r="CB32" s="14">
        <v>1.2585747763775357</v>
      </c>
      <c r="CC32" s="14">
        <v>0.19794528826070715</v>
      </c>
      <c r="CD32" s="14">
        <v>0.18048123289019088</v>
      </c>
      <c r="CE32" s="14">
        <v>1.2478654466888579</v>
      </c>
      <c r="CF32" s="14">
        <v>1.2418568699743335</v>
      </c>
      <c r="CG32" s="35">
        <v>353.35202655916112</v>
      </c>
      <c r="CH32" s="35">
        <v>348.52738001588256</v>
      </c>
      <c r="CI32" s="35">
        <v>334.14004367740301</v>
      </c>
      <c r="CJ32" s="35">
        <v>335.98768073085421</v>
      </c>
      <c r="CK32" s="35">
        <v>366.84830444451694</v>
      </c>
      <c r="CL32" s="35">
        <v>364.85884259648969</v>
      </c>
      <c r="CM32" s="14">
        <v>2.1174279983536692</v>
      </c>
      <c r="CN32" s="14">
        <v>2.0902407036727166</v>
      </c>
      <c r="CO32" s="14">
        <v>2.7506924936916612</v>
      </c>
      <c r="CP32" s="14">
        <v>2.7570616030740407</v>
      </c>
    </row>
    <row r="33" spans="1:94" x14ac:dyDescent="0.35">
      <c r="A33" s="23" t="s">
        <v>338</v>
      </c>
      <c r="B33" s="23" t="s">
        <v>32</v>
      </c>
      <c r="C33" s="37">
        <v>44256</v>
      </c>
      <c r="D33" s="23">
        <v>51</v>
      </c>
      <c r="E33" s="19" t="s">
        <v>494</v>
      </c>
      <c r="F33" s="29">
        <v>0.54420000000000002</v>
      </c>
      <c r="G33" s="14">
        <v>7.2164828485559349</v>
      </c>
      <c r="H33" s="29">
        <v>0.33659674683085067</v>
      </c>
      <c r="I33" s="14">
        <v>2.5053135247092087</v>
      </c>
      <c r="J33" s="29">
        <v>0.40277927063712016</v>
      </c>
      <c r="K33" s="29">
        <v>0.42184708560673312</v>
      </c>
      <c r="L33" s="14">
        <v>9.1767895078510033</v>
      </c>
      <c r="M33" s="14">
        <v>8.8197747384120664</v>
      </c>
      <c r="N33" s="14">
        <v>8.931806011456521</v>
      </c>
      <c r="O33" s="14">
        <v>8.1510409399304073</v>
      </c>
      <c r="P33" s="14">
        <v>8.8951174726116058</v>
      </c>
      <c r="Q33" s="14">
        <v>8.5906131311905636</v>
      </c>
      <c r="R33" s="29">
        <v>0.14363800064273605</v>
      </c>
      <c r="S33" s="29">
        <v>0.13854391559387119</v>
      </c>
      <c r="T33" s="35">
        <v>77.106539749264016</v>
      </c>
      <c r="U33" s="35">
        <v>78.433511056369511</v>
      </c>
      <c r="V33" s="35">
        <v>36.510765073348161</v>
      </c>
      <c r="W33" s="35">
        <v>36.991158742445059</v>
      </c>
      <c r="X33" s="35">
        <v>36.828596326152329</v>
      </c>
      <c r="Y33" s="35">
        <v>36.683132111321733</v>
      </c>
      <c r="Z33" s="29">
        <v>0.1250945305921036</v>
      </c>
      <c r="AA33" s="29">
        <v>0.12228892722830505</v>
      </c>
      <c r="AB33" s="14">
        <v>7.331138381868131</v>
      </c>
      <c r="AC33" s="14">
        <v>7.5459304724984468</v>
      </c>
      <c r="AD33" s="35">
        <v>9.873891588140209</v>
      </c>
      <c r="AE33" s="35">
        <v>10.051986020793981</v>
      </c>
      <c r="AF33" s="35">
        <v>39.239300566094464</v>
      </c>
      <c r="AG33" s="35">
        <v>40.101919460602765</v>
      </c>
      <c r="AH33" s="36">
        <v>2829.8772808002968</v>
      </c>
      <c r="AI33" s="36">
        <v>2857.0375748787069</v>
      </c>
      <c r="AJ33" s="36">
        <v>3204.3108824066662</v>
      </c>
      <c r="AK33" s="35">
        <v>47.137111238523737</v>
      </c>
      <c r="AL33" s="35">
        <v>47.438375112977212</v>
      </c>
      <c r="AM33" s="35">
        <v>12.338226703680146</v>
      </c>
      <c r="AN33" s="35">
        <v>12.55471351019197</v>
      </c>
      <c r="AO33" s="14">
        <v>7.9725829678333868</v>
      </c>
      <c r="AP33" s="14">
        <v>8.0958718723694112</v>
      </c>
      <c r="AQ33" s="14">
        <v>1.9893067100130197</v>
      </c>
      <c r="AR33" s="14">
        <v>2.0225359575164252</v>
      </c>
      <c r="AS33" s="14">
        <v>14.500220722531122</v>
      </c>
      <c r="AT33" s="14">
        <v>14.840016709501619</v>
      </c>
      <c r="AU33" s="14">
        <v>2.9130129183195477</v>
      </c>
      <c r="AV33" s="14">
        <v>3.0285512448384533</v>
      </c>
      <c r="AW33" s="29">
        <v>10.525029359703387</v>
      </c>
      <c r="AX33" s="29">
        <v>10.087448252261018</v>
      </c>
      <c r="AY33" s="29">
        <v>0.77668177701314789</v>
      </c>
      <c r="AZ33" s="29">
        <v>0.84610546203249004</v>
      </c>
      <c r="BA33" s="14">
        <v>2.520509941801115</v>
      </c>
      <c r="BB33" s="14">
        <v>2.4283922459215592</v>
      </c>
      <c r="BC33" s="14">
        <v>0.97660021057636992</v>
      </c>
      <c r="BD33" s="14">
        <v>0.98027377522542714</v>
      </c>
      <c r="BE33" s="14">
        <v>6.6272499062551287</v>
      </c>
      <c r="BF33" s="14">
        <v>6.5478387134305658</v>
      </c>
      <c r="BG33" s="35">
        <v>9.4504573478419509</v>
      </c>
      <c r="BH33" s="35">
        <v>9.449474055526359</v>
      </c>
      <c r="BI33" s="14">
        <v>1.5085587425857998</v>
      </c>
      <c r="BJ33" s="14">
        <v>1.4835614067504383</v>
      </c>
      <c r="BK33" s="14">
        <v>6.016889519990233</v>
      </c>
      <c r="BL33" s="14">
        <v>6.0677467669588303</v>
      </c>
      <c r="BM33" s="14">
        <v>1.2991125988997367</v>
      </c>
      <c r="BN33" s="14">
        <v>1.3414365509062565</v>
      </c>
      <c r="BO33" s="29">
        <v>0.59652469419610388</v>
      </c>
      <c r="BP33" s="29">
        <v>0.48198568063899533</v>
      </c>
      <c r="BQ33" s="29">
        <v>0.20511840369873055</v>
      </c>
      <c r="BR33" s="29">
        <v>0.20638935569651723</v>
      </c>
      <c r="BS33" s="14">
        <v>1.3147184410945398</v>
      </c>
      <c r="BT33" s="14">
        <v>1.3092500519447221</v>
      </c>
      <c r="BU33" s="29">
        <v>0.27896656771049222</v>
      </c>
      <c r="BV33" s="29">
        <v>0.26552322102852477</v>
      </c>
      <c r="BW33" s="14">
        <v>0.85789278787580792</v>
      </c>
      <c r="BX33" s="14">
        <v>0.81352264173026267</v>
      </c>
      <c r="BY33" s="14">
        <v>0.12165970482503762</v>
      </c>
      <c r="BZ33" s="14">
        <v>0.12537960489060376</v>
      </c>
      <c r="CA33" s="14">
        <v>0.84900828111447801</v>
      </c>
      <c r="CB33" s="14">
        <v>0.80008705018603044</v>
      </c>
      <c r="CC33" s="14">
        <v>0.12686475736094247</v>
      </c>
      <c r="CD33" s="14">
        <v>0.12603047079940533</v>
      </c>
      <c r="CE33" s="14">
        <v>0.74284929438532643</v>
      </c>
      <c r="CF33" s="14">
        <v>0.74767642621715824</v>
      </c>
      <c r="CG33" s="35">
        <v>231.55177362889538</v>
      </c>
      <c r="CH33" s="35">
        <v>231.9191071346475</v>
      </c>
      <c r="CI33" s="35">
        <v>221.4962989010148</v>
      </c>
      <c r="CJ33" s="35">
        <v>224.31692795149723</v>
      </c>
      <c r="CK33" s="35">
        <v>222.06943686894797</v>
      </c>
      <c r="CL33" s="35">
        <v>241.42852901409307</v>
      </c>
      <c r="CM33" s="14">
        <v>1.3317054220301638</v>
      </c>
      <c r="CN33" s="14">
        <v>1.3300834492102347</v>
      </c>
      <c r="CO33" s="14">
        <v>3.094301761708337</v>
      </c>
      <c r="CP33" s="14">
        <v>3.0754398576240365</v>
      </c>
    </row>
    <row r="34" spans="1:94" x14ac:dyDescent="0.35">
      <c r="A34" s="23" t="s">
        <v>339</v>
      </c>
      <c r="B34" s="23" t="s">
        <v>33</v>
      </c>
      <c r="C34" s="37">
        <v>44256</v>
      </c>
      <c r="D34" s="23">
        <v>72</v>
      </c>
      <c r="E34" s="19" t="s">
        <v>495</v>
      </c>
      <c r="F34" s="29">
        <v>4.0420999999999996</v>
      </c>
      <c r="G34" s="14">
        <v>14.143607678656924</v>
      </c>
      <c r="H34" s="29">
        <v>0.58341808349364566</v>
      </c>
      <c r="I34" s="14">
        <v>4.9695005049143086</v>
      </c>
      <c r="J34" s="29">
        <v>0.58281858470148307</v>
      </c>
      <c r="K34" s="29">
        <v>0.58744219010911136</v>
      </c>
      <c r="L34" s="14">
        <v>9.5476516305029975</v>
      </c>
      <c r="M34" s="14">
        <v>9.2545823417220809</v>
      </c>
      <c r="N34" s="14">
        <v>9.2856862700035983</v>
      </c>
      <c r="O34" s="14">
        <v>8.6665733618274068</v>
      </c>
      <c r="P34" s="14">
        <v>9.1322673347965821</v>
      </c>
      <c r="Q34" s="14">
        <v>8.7925129484519609</v>
      </c>
      <c r="R34" s="29">
        <v>0.28302295695712587</v>
      </c>
      <c r="S34" s="29">
        <v>0.277624481255134</v>
      </c>
      <c r="T34" s="35">
        <v>169.04115137423221</v>
      </c>
      <c r="U34" s="35">
        <v>173.93894000177644</v>
      </c>
      <c r="V34" s="35">
        <v>370.24100385260135</v>
      </c>
      <c r="W34" s="35">
        <v>384.04860104716778</v>
      </c>
      <c r="X34" s="35">
        <v>374.18636247291693</v>
      </c>
      <c r="Y34" s="35">
        <v>378.18960332850088</v>
      </c>
      <c r="Z34" s="29">
        <v>0.20374293412676081</v>
      </c>
      <c r="AA34" s="29">
        <v>0.21104432430400857</v>
      </c>
      <c r="AB34" s="14">
        <v>15.041942796584403</v>
      </c>
      <c r="AC34" s="14">
        <v>15.333400791084429</v>
      </c>
      <c r="AD34" s="35">
        <v>22.402143254285537</v>
      </c>
      <c r="AE34" s="35">
        <v>22.998363691678268</v>
      </c>
      <c r="AF34" s="35">
        <v>54.395377733447702</v>
      </c>
      <c r="AG34" s="35">
        <v>54.912140851882391</v>
      </c>
      <c r="AH34" s="36">
        <v>5462.5643035483636</v>
      </c>
      <c r="AI34" s="36">
        <v>5324.0786668014944</v>
      </c>
      <c r="AJ34" s="36">
        <v>6994.9383261635085</v>
      </c>
      <c r="AK34" s="35">
        <v>95.173898489183685</v>
      </c>
      <c r="AL34" s="35">
        <v>93.589276320299092</v>
      </c>
      <c r="AM34" s="35">
        <v>24.869431409747872</v>
      </c>
      <c r="AN34" s="35">
        <v>24.375873717699406</v>
      </c>
      <c r="AO34" s="14">
        <v>14.8237756713017</v>
      </c>
      <c r="AP34" s="14">
        <v>14.495247173799973</v>
      </c>
      <c r="AQ34" s="14">
        <v>4.0971803683472672</v>
      </c>
      <c r="AR34" s="14">
        <v>4.0413952766588253</v>
      </c>
      <c r="AS34" s="14">
        <v>63.636699339849102</v>
      </c>
      <c r="AT34" s="14">
        <v>62.636115970574714</v>
      </c>
      <c r="AU34" s="14">
        <v>6.8266637286752729</v>
      </c>
      <c r="AV34" s="14">
        <v>7.012065435306539</v>
      </c>
      <c r="AW34" s="29">
        <v>26.856817069680105</v>
      </c>
      <c r="AX34" s="29">
        <v>25.843536093865907</v>
      </c>
      <c r="AY34" s="29">
        <v>1.9209003129916167</v>
      </c>
      <c r="AZ34" s="29">
        <v>2.0687060881220338</v>
      </c>
      <c r="BA34" s="14">
        <v>4.9003357693876639</v>
      </c>
      <c r="BB34" s="14">
        <v>4.7674301812157083</v>
      </c>
      <c r="BC34" s="14">
        <v>1.9756894450153697</v>
      </c>
      <c r="BD34" s="14">
        <v>1.9048346209345388</v>
      </c>
      <c r="BE34" s="14">
        <v>12.702792319061022</v>
      </c>
      <c r="BF34" s="14">
        <v>12.076997710442669</v>
      </c>
      <c r="BG34" s="35">
        <v>17.963445880482151</v>
      </c>
      <c r="BH34" s="35">
        <v>17.160121000404967</v>
      </c>
      <c r="BI34" s="14">
        <v>2.914044980958038</v>
      </c>
      <c r="BJ34" s="14">
        <v>2.778288578818656</v>
      </c>
      <c r="BK34" s="14">
        <v>11.910349426491594</v>
      </c>
      <c r="BL34" s="14">
        <v>11.578786608487279</v>
      </c>
      <c r="BM34" s="14">
        <v>2.5474258796779639</v>
      </c>
      <c r="BN34" s="14">
        <v>2.456033159121247</v>
      </c>
      <c r="BO34" s="29">
        <v>1.0982752216729528</v>
      </c>
      <c r="BP34" s="29">
        <v>0.85850248657255912</v>
      </c>
      <c r="BQ34" s="29">
        <v>0.41357272699031689</v>
      </c>
      <c r="BR34" s="29">
        <v>0.39052996325315303</v>
      </c>
      <c r="BS34" s="14">
        <v>2.6352513015674672</v>
      </c>
      <c r="BT34" s="14">
        <v>2.446419905815032</v>
      </c>
      <c r="BU34" s="29">
        <v>0.54644209557956958</v>
      </c>
      <c r="BV34" s="29">
        <v>0.50803499171473043</v>
      </c>
      <c r="BW34" s="14">
        <v>1.5522063598720945</v>
      </c>
      <c r="BX34" s="14">
        <v>1.5343799573226775</v>
      </c>
      <c r="BY34" s="14">
        <v>0.23876165254405243</v>
      </c>
      <c r="BZ34" s="14">
        <v>0.23339986597677725</v>
      </c>
      <c r="CA34" s="14">
        <v>1.5693038737325586</v>
      </c>
      <c r="CB34" s="14">
        <v>1.5318967844124984</v>
      </c>
      <c r="CC34" s="14">
        <v>0.25090607241190288</v>
      </c>
      <c r="CD34" s="14">
        <v>0.2343934962785425</v>
      </c>
      <c r="CE34" s="14">
        <v>1.456099881227634</v>
      </c>
      <c r="CF34" s="14">
        <v>1.5855677728378921</v>
      </c>
      <c r="CG34" s="35">
        <v>395.36383325042323</v>
      </c>
      <c r="CH34" s="35">
        <v>415.07318279013504</v>
      </c>
      <c r="CI34" s="35">
        <v>374.52157831326718</v>
      </c>
      <c r="CJ34" s="35">
        <v>379.21981677117884</v>
      </c>
      <c r="CK34" s="35">
        <v>397.04633143232019</v>
      </c>
      <c r="CL34" s="35">
        <v>418.6020253259</v>
      </c>
      <c r="CM34" s="14">
        <v>2.6227129969631107</v>
      </c>
      <c r="CN34" s="14">
        <v>2.6076042300776874</v>
      </c>
      <c r="CO34" s="14">
        <v>3.5725953371376105</v>
      </c>
      <c r="CP34" s="14">
        <v>3.5428309870449488</v>
      </c>
    </row>
    <row r="36" spans="1:94" x14ac:dyDescent="0.35">
      <c r="A36" s="19" t="s">
        <v>340</v>
      </c>
      <c r="B36" s="19">
        <v>0</v>
      </c>
    </row>
    <row r="37" spans="1:94" x14ac:dyDescent="0.35">
      <c r="A37" s="19" t="s">
        <v>296</v>
      </c>
      <c r="B37" s="19" t="s">
        <v>297</v>
      </c>
      <c r="C37" s="15">
        <v>44181</v>
      </c>
      <c r="D37" s="19">
        <v>122</v>
      </c>
      <c r="E37" s="19" t="s">
        <v>496</v>
      </c>
      <c r="G37" s="14">
        <v>7.4924092726795344</v>
      </c>
      <c r="H37" s="29">
        <v>0.3729331624203634</v>
      </c>
      <c r="I37" s="14">
        <v>2.1700311296168326</v>
      </c>
      <c r="J37" s="29">
        <v>0.5103399387854255</v>
      </c>
      <c r="K37" s="29">
        <v>0.49166010473623845</v>
      </c>
      <c r="L37" s="14">
        <v>8.5499753473342732</v>
      </c>
      <c r="M37" s="14">
        <v>7.7575384860328169</v>
      </c>
      <c r="N37" s="14">
        <v>7.9970658190309978</v>
      </c>
      <c r="O37" s="14">
        <v>8.0374331306993003</v>
      </c>
      <c r="P37" s="14">
        <v>8.0316952685809007</v>
      </c>
      <c r="Q37" s="14">
        <v>8.1494846741021636</v>
      </c>
      <c r="R37" s="29">
        <v>0.13473007968911116</v>
      </c>
      <c r="S37" s="29">
        <v>0.13253251668143703</v>
      </c>
      <c r="T37" s="35">
        <v>80.992256003997184</v>
      </c>
      <c r="U37" s="35">
        <v>821.41262188047676</v>
      </c>
      <c r="V37" s="35">
        <v>36.938455122757304</v>
      </c>
      <c r="W37" s="35">
        <v>40.056664720883795</v>
      </c>
      <c r="X37" s="35">
        <v>37.896459330850313</v>
      </c>
      <c r="Y37" s="35">
        <v>41.243918126264191</v>
      </c>
      <c r="Z37" s="29">
        <v>0.16860835364584553</v>
      </c>
      <c r="AA37" s="29">
        <v>0</v>
      </c>
      <c r="AB37" s="14">
        <v>17.337850050007088</v>
      </c>
      <c r="AC37" s="14">
        <v>17.538275844141189</v>
      </c>
      <c r="AD37" s="35">
        <v>28.425539933323613</v>
      </c>
      <c r="AE37" s="35">
        <v>28.122173101228579</v>
      </c>
      <c r="AF37" s="35">
        <v>34.024015343125562</v>
      </c>
      <c r="AG37" s="35">
        <v>33.257470788357466</v>
      </c>
      <c r="AH37" s="36">
        <v>9054.3112870348832</v>
      </c>
      <c r="AI37" s="36">
        <v>9210.5826882574293</v>
      </c>
      <c r="AJ37" s="36">
        <v>19496.567834384368</v>
      </c>
      <c r="AK37" s="35">
        <v>112.55467005146765</v>
      </c>
      <c r="AL37" s="35">
        <v>20.373326624719382</v>
      </c>
      <c r="AM37" s="35">
        <v>12.857859423664056</v>
      </c>
      <c r="AN37" s="35">
        <v>12.08714629967278</v>
      </c>
      <c r="AO37" s="14">
        <v>7.6540176138129974</v>
      </c>
      <c r="AP37" s="14">
        <v>7.1815346157949183</v>
      </c>
      <c r="AQ37" s="14">
        <v>1.9080136047576586</v>
      </c>
      <c r="AR37" s="14">
        <v>1.8139835351096185</v>
      </c>
      <c r="AS37" s="14">
        <v>43.521925839598183</v>
      </c>
      <c r="AT37" s="14">
        <v>0</v>
      </c>
      <c r="AU37" s="14">
        <v>18.777130491749588</v>
      </c>
      <c r="AV37" s="14">
        <v>18.880325515947632</v>
      </c>
      <c r="AW37" s="29">
        <v>77.012734094510492</v>
      </c>
      <c r="AX37" s="29">
        <v>0</v>
      </c>
      <c r="AY37" s="29">
        <v>1.3520529111435178</v>
      </c>
      <c r="AZ37" s="29">
        <v>1.4447516934084299</v>
      </c>
      <c r="BA37" s="14">
        <v>7.3811291087281807</v>
      </c>
      <c r="BB37" s="14">
        <v>0</v>
      </c>
      <c r="BC37" s="14">
        <v>1.1320710501946736</v>
      </c>
      <c r="BD37" s="14">
        <v>1.1075014840556561</v>
      </c>
      <c r="BE37" s="14">
        <v>6.891643740784283</v>
      </c>
      <c r="BF37" s="14">
        <v>6.7155094811108516</v>
      </c>
      <c r="BG37" s="35">
        <v>10.468440810914334</v>
      </c>
      <c r="BH37" s="35">
        <v>10.091494748046721</v>
      </c>
      <c r="BI37" s="14">
        <v>1.5529417837158483</v>
      </c>
      <c r="BJ37" s="14">
        <v>1.476752928512354</v>
      </c>
      <c r="BK37" s="14">
        <v>6.3437911346212248</v>
      </c>
      <c r="BL37" s="14">
        <v>6.0226265417238158</v>
      </c>
      <c r="BM37" s="14">
        <v>1.3785404627775106</v>
      </c>
      <c r="BN37" s="14">
        <v>1.2848578619468436</v>
      </c>
      <c r="BO37" s="29">
        <v>0</v>
      </c>
      <c r="BP37" s="29">
        <v>0</v>
      </c>
      <c r="BQ37" s="29">
        <v>0.20899250828456584</v>
      </c>
      <c r="BR37" s="29">
        <v>0.20226946592291725</v>
      </c>
      <c r="BS37" s="14">
        <v>1.2864654867902718</v>
      </c>
      <c r="BT37" s="14">
        <v>1.2721502477564472</v>
      </c>
      <c r="BU37" s="29">
        <v>0.26597622038341123</v>
      </c>
      <c r="BV37" s="29">
        <v>0.26409327279858247</v>
      </c>
      <c r="BW37" s="14">
        <v>0.79241652297312515</v>
      </c>
      <c r="BX37" s="14">
        <v>0.76576390290513163</v>
      </c>
      <c r="BY37" s="14">
        <v>0.12441372437832131</v>
      </c>
      <c r="BZ37" s="14">
        <v>0.11870387621796899</v>
      </c>
      <c r="CA37" s="14">
        <v>0.77521846979992792</v>
      </c>
      <c r="CB37" s="14">
        <v>0.7671838419138699</v>
      </c>
      <c r="CC37" s="14">
        <v>0.1329176298202325</v>
      </c>
      <c r="CD37" s="14">
        <v>0.12278234722672714</v>
      </c>
      <c r="CE37" s="14">
        <v>0.86866534298860221</v>
      </c>
      <c r="CF37" s="14">
        <v>0.80636025726020677</v>
      </c>
      <c r="CG37" s="35">
        <v>438.39453117252765</v>
      </c>
      <c r="CH37" s="35">
        <v>443.05756156246417</v>
      </c>
      <c r="CI37" s="35">
        <v>411.0910379323019</v>
      </c>
      <c r="CJ37" s="35">
        <v>423.01527658375517</v>
      </c>
      <c r="CK37" s="35">
        <v>422.2946416182387</v>
      </c>
      <c r="CL37" s="35">
        <v>422.35041679062942</v>
      </c>
      <c r="CM37" s="14">
        <v>41.93409940812699</v>
      </c>
      <c r="CN37" s="14">
        <v>1.3644043993284383</v>
      </c>
      <c r="CO37" s="14">
        <v>5.4218529550777506</v>
      </c>
      <c r="CP37" s="14">
        <v>5.3486548738601298</v>
      </c>
    </row>
    <row r="38" spans="1:94" x14ac:dyDescent="0.35">
      <c r="A38" s="23" t="s">
        <v>296</v>
      </c>
      <c r="B38" s="23" t="s">
        <v>297</v>
      </c>
      <c r="C38" s="15">
        <v>44182</v>
      </c>
      <c r="D38" s="23">
        <v>29</v>
      </c>
      <c r="E38" s="19" t="s">
        <v>496</v>
      </c>
      <c r="F38" s="29">
        <v>2.0391999999999992</v>
      </c>
      <c r="G38" s="14">
        <v>7.5862061172001214</v>
      </c>
      <c r="H38" s="29">
        <v>0.37883485397570305</v>
      </c>
      <c r="I38" s="14">
        <v>2.2847344504849745</v>
      </c>
      <c r="J38" s="29">
        <v>0.53431459402162951</v>
      </c>
      <c r="K38" s="29">
        <v>0.50908189311509167</v>
      </c>
      <c r="L38" s="14">
        <v>8.2778289537122394</v>
      </c>
      <c r="M38" s="14">
        <v>7.9469773675954816</v>
      </c>
      <c r="N38" s="14">
        <v>7.8660884383139553</v>
      </c>
      <c r="O38" s="14">
        <v>7.883140233567671</v>
      </c>
      <c r="P38" s="14">
        <v>8.1690829065618207</v>
      </c>
      <c r="Q38" s="14">
        <v>8.1246287427944939</v>
      </c>
      <c r="R38" s="29">
        <v>0.13924154884480563</v>
      </c>
      <c r="S38" s="29">
        <v>0.13289339686766474</v>
      </c>
      <c r="T38" s="35">
        <v>83.427882419988947</v>
      </c>
      <c r="U38" s="35">
        <v>84.929325797925344</v>
      </c>
      <c r="V38" s="35">
        <v>40.32290465197849</v>
      </c>
      <c r="W38" s="35">
        <v>42.040401685776175</v>
      </c>
      <c r="X38" s="35">
        <v>39.512811681900345</v>
      </c>
      <c r="Y38" s="35">
        <v>42.426254590307806</v>
      </c>
      <c r="Z38" s="29">
        <v>0.16745384669044291</v>
      </c>
      <c r="AB38" s="14">
        <v>16.510833416341836</v>
      </c>
      <c r="AC38" s="14">
        <v>17.162004999094179</v>
      </c>
      <c r="AD38" s="35">
        <v>28.344075909693299</v>
      </c>
      <c r="AE38" s="35">
        <v>28.182631614663752</v>
      </c>
      <c r="AF38" s="35">
        <v>34.201644562042482</v>
      </c>
      <c r="AG38" s="35">
        <v>33.207404056327171</v>
      </c>
      <c r="AH38" s="36">
        <v>9327.6185308428758</v>
      </c>
      <c r="AI38" s="36">
        <v>9012.4897376512763</v>
      </c>
      <c r="AJ38" s="36">
        <v>18967.68540438683</v>
      </c>
      <c r="AK38" s="35">
        <v>113.23700172946751</v>
      </c>
      <c r="AL38" s="35">
        <v>109.09511737527404</v>
      </c>
      <c r="AM38" s="35">
        <v>12.682778342775777</v>
      </c>
      <c r="AN38" s="35">
        <v>11.84252119504842</v>
      </c>
      <c r="AO38" s="14">
        <v>7.5479544130128184</v>
      </c>
      <c r="AP38" s="14">
        <v>7.2285051815338042</v>
      </c>
      <c r="AQ38" s="14">
        <v>1.8923120121296841</v>
      </c>
      <c r="AR38" s="14">
        <v>1.8231700980454035</v>
      </c>
      <c r="AS38" s="14">
        <v>42.743233472402245</v>
      </c>
      <c r="AT38" s="14">
        <v>41.748814322888947</v>
      </c>
      <c r="AU38" s="14">
        <v>18.515065992619899</v>
      </c>
      <c r="AV38" s="14">
        <v>18.37893872878939</v>
      </c>
      <c r="AW38" s="29">
        <v>76.610998633985673</v>
      </c>
      <c r="AX38" s="29">
        <v>78.089338703186101</v>
      </c>
      <c r="AY38" s="29">
        <v>1.3926897140163568</v>
      </c>
      <c r="AZ38" s="29">
        <v>1.385729680545136</v>
      </c>
      <c r="BA38" s="14">
        <v>7.175613062118213</v>
      </c>
      <c r="BB38" s="14">
        <v>6.0370132776254852</v>
      </c>
      <c r="BC38" s="14">
        <v>1.1117650420051546</v>
      </c>
      <c r="BD38" s="14">
        <v>1.0597942641942524</v>
      </c>
      <c r="BE38" s="14">
        <v>6.6542471543742954</v>
      </c>
      <c r="BF38" s="14">
        <v>6.5429604061251112</v>
      </c>
      <c r="BG38" s="35">
        <v>10.257041997780423</v>
      </c>
      <c r="BH38" s="35">
        <v>9.8226405964676697</v>
      </c>
      <c r="BI38" s="14">
        <v>1.5131216919720309</v>
      </c>
      <c r="BJ38" s="14">
        <v>1.4501082482623939</v>
      </c>
      <c r="BK38" s="14">
        <v>6.2224484051130071</v>
      </c>
      <c r="BL38" s="14">
        <v>5.8806575376587311</v>
      </c>
      <c r="BM38" s="14">
        <v>1.348927760772662</v>
      </c>
      <c r="BN38" s="14">
        <v>1.2810354599965725</v>
      </c>
      <c r="BO38" s="29">
        <v>0.8234426736487499</v>
      </c>
      <c r="BQ38" s="29">
        <v>0.2095108268925561</v>
      </c>
      <c r="BR38" s="29">
        <v>0.19279285329032192</v>
      </c>
      <c r="BS38" s="14">
        <v>1.2002798716206782</v>
      </c>
      <c r="BT38" s="14">
        <v>1.2324054912075981</v>
      </c>
      <c r="BU38" s="29">
        <v>0.26408262744833788</v>
      </c>
      <c r="BV38" s="29">
        <v>0.25836000556808547</v>
      </c>
      <c r="BW38" s="14">
        <v>0.77970421157615666</v>
      </c>
      <c r="BX38" s="14">
        <v>0.7326864241820763</v>
      </c>
      <c r="BY38" s="14">
        <v>0.117848466826489</v>
      </c>
      <c r="BZ38" s="14">
        <v>0.11419504713975213</v>
      </c>
      <c r="CA38" s="14">
        <v>0.77341323831649711</v>
      </c>
      <c r="CB38" s="14">
        <v>0.76178830087143301</v>
      </c>
      <c r="CC38" s="14">
        <v>0.11800363032786547</v>
      </c>
      <c r="CD38" s="14">
        <v>0.12192455660850338</v>
      </c>
      <c r="CE38" s="14">
        <v>0.8333380484323748</v>
      </c>
      <c r="CF38" s="14">
        <v>0.80025873144088466</v>
      </c>
      <c r="CG38" s="35">
        <v>429.52944699938911</v>
      </c>
      <c r="CH38" s="35">
        <v>431.77612869018816</v>
      </c>
      <c r="CI38" s="35">
        <v>405.45017389720414</v>
      </c>
      <c r="CJ38" s="35">
        <v>418.93193049777108</v>
      </c>
      <c r="CK38" s="35">
        <v>419.34941920679518</v>
      </c>
      <c r="CL38" s="35">
        <v>404.2155427140633</v>
      </c>
      <c r="CM38" s="14">
        <v>1.3496880658951262</v>
      </c>
      <c r="CN38" s="14">
        <v>1.3258818633247478</v>
      </c>
      <c r="CO38" s="14">
        <v>5.2961690514280786</v>
      </c>
      <c r="CP38" s="14">
        <v>5.3065469478166509</v>
      </c>
    </row>
    <row r="39" spans="1:94" x14ac:dyDescent="0.35">
      <c r="A39" s="23" t="s">
        <v>341</v>
      </c>
      <c r="B39" s="23" t="s">
        <v>342</v>
      </c>
      <c r="C39" s="37">
        <v>44252</v>
      </c>
      <c r="D39" s="23"/>
      <c r="E39" s="19" t="s">
        <v>496</v>
      </c>
      <c r="F39" s="29">
        <v>2.0391999999999992</v>
      </c>
      <c r="G39" s="14">
        <v>7.5325319872367702</v>
      </c>
      <c r="H39" s="29">
        <v>8.7605961226330881E-2</v>
      </c>
      <c r="I39" s="14">
        <v>1.9815123537551431</v>
      </c>
      <c r="J39" s="29">
        <v>0.48532597111878834</v>
      </c>
      <c r="K39" s="29">
        <v>0.40328517873037623</v>
      </c>
      <c r="L39" s="14">
        <v>8.9111118548148038</v>
      </c>
      <c r="M39" s="14">
        <v>6.7934010663604782</v>
      </c>
      <c r="N39" s="14">
        <v>8.4468461615665404</v>
      </c>
      <c r="O39" s="14">
        <v>7.432680657992444</v>
      </c>
      <c r="P39" s="14">
        <v>8.4638880862389332</v>
      </c>
      <c r="Q39" s="14">
        <v>7.3177354165016739</v>
      </c>
      <c r="R39" s="29">
        <v>0.13627629755507961</v>
      </c>
      <c r="S39" s="29">
        <v>0.11929052523492599</v>
      </c>
      <c r="T39" s="35">
        <v>77.50192783247229</v>
      </c>
      <c r="U39" s="35">
        <v>74.1532482892476</v>
      </c>
      <c r="V39" s="35">
        <v>33.663351550052553</v>
      </c>
      <c r="W39" s="35">
        <v>32.880443924565469</v>
      </c>
      <c r="X39" s="35">
        <v>34.539698680993943</v>
      </c>
      <c r="Y39" s="35">
        <v>34.19849706388046</v>
      </c>
      <c r="Z39" s="29">
        <v>0.1597940406181283</v>
      </c>
      <c r="AA39" s="29">
        <v>0.14688127640976728</v>
      </c>
      <c r="AB39" s="14">
        <v>15.852150252563357</v>
      </c>
      <c r="AC39" s="14">
        <v>14.840681177905166</v>
      </c>
      <c r="AD39" s="35">
        <v>26.434300265032881</v>
      </c>
      <c r="AE39" s="35">
        <v>25.138544628257915</v>
      </c>
      <c r="AF39" s="35">
        <v>31.771190798739745</v>
      </c>
      <c r="AG39" s="35">
        <v>30.00324343161623</v>
      </c>
      <c r="AH39" s="36">
        <v>9421.2102016322224</v>
      </c>
      <c r="AI39" s="36">
        <v>9742.8234678217377</v>
      </c>
      <c r="AJ39" s="36">
        <v>19978.017784570642</v>
      </c>
      <c r="AK39" s="35">
        <v>110.94843448551424</v>
      </c>
      <c r="AL39" s="35">
        <v>103.3451299659823</v>
      </c>
      <c r="AM39" s="35">
        <v>12.254351166860703</v>
      </c>
      <c r="AN39" s="35">
        <v>11.053224036691464</v>
      </c>
      <c r="AO39" s="14">
        <v>7.4336975215408057</v>
      </c>
      <c r="AP39" s="14">
        <v>6.7507145582000492</v>
      </c>
      <c r="AQ39" s="14">
        <v>1.8443212786662633</v>
      </c>
      <c r="AR39" s="14">
        <v>1.7711267120346972</v>
      </c>
      <c r="AS39" s="14">
        <v>44.181174213865035</v>
      </c>
      <c r="AT39" s="14">
        <v>42.662759275141816</v>
      </c>
      <c r="AU39" s="14">
        <v>8.7371228273763091</v>
      </c>
      <c r="AV39" s="14">
        <v>8.5086270765022665</v>
      </c>
      <c r="AW39" s="29">
        <v>75.782997333062241</v>
      </c>
      <c r="AX39" s="29">
        <v>70.65670130171884</v>
      </c>
      <c r="AY39" s="29">
        <v>1.3689204382304219</v>
      </c>
      <c r="AZ39" s="29">
        <v>1.2928661053640209</v>
      </c>
      <c r="BA39" s="14">
        <v>8.481010352423576</v>
      </c>
      <c r="BB39" s="14">
        <v>7.5842660444735488</v>
      </c>
      <c r="BC39" s="14">
        <v>1.1118761109165078</v>
      </c>
      <c r="BD39" s="14">
        <v>0.99314467993673561</v>
      </c>
      <c r="BE39" s="14">
        <v>6.7940263103117209</v>
      </c>
      <c r="BF39" s="14">
        <v>6.139819683855702</v>
      </c>
      <c r="BG39" s="35">
        <v>10.23181182229734</v>
      </c>
      <c r="BH39" s="35">
        <v>9.1742960972676091</v>
      </c>
      <c r="BI39" s="14">
        <v>1.4912795255905211</v>
      </c>
      <c r="BJ39" s="14">
        <v>1.0343161763964146</v>
      </c>
      <c r="BK39" s="14">
        <v>5.9345341972689711</v>
      </c>
      <c r="BL39" s="14">
        <v>5.5874828174245827</v>
      </c>
      <c r="BM39" s="14">
        <v>1.2955186575417992</v>
      </c>
      <c r="BN39" s="14">
        <v>1.2000260931093181</v>
      </c>
      <c r="BO39" s="29">
        <v>0.77096168790530906</v>
      </c>
      <c r="BP39" s="29">
        <v>0.58755521756336226</v>
      </c>
      <c r="BQ39" s="29">
        <v>0.1978567466720956</v>
      </c>
      <c r="BR39" s="29">
        <v>0.18130746789376026</v>
      </c>
      <c r="BS39" s="14">
        <v>1.251552745273482</v>
      </c>
      <c r="BT39" s="14">
        <v>1.1128644835105073</v>
      </c>
      <c r="BU39" s="29">
        <v>0.26812317385549467</v>
      </c>
      <c r="BV39" s="29">
        <v>0.24344299331298189</v>
      </c>
      <c r="BW39" s="14">
        <v>0.7501200786019967</v>
      </c>
      <c r="BX39" s="14">
        <v>0.67272523183447219</v>
      </c>
      <c r="BY39" s="14">
        <v>0.11169004741703309</v>
      </c>
      <c r="BZ39" s="14">
        <v>0.10207560598693907</v>
      </c>
      <c r="CA39" s="14">
        <v>0.77760079298344809</v>
      </c>
      <c r="CB39" s="14">
        <v>0.70449259790182495</v>
      </c>
      <c r="CC39" s="14">
        <v>0.11707137778236835</v>
      </c>
      <c r="CD39" s="14">
        <v>0.10915275269656499</v>
      </c>
      <c r="CE39" s="14">
        <v>0.71806535636137081</v>
      </c>
      <c r="CF39" s="14">
        <v>0.6561621208500098</v>
      </c>
      <c r="CG39" s="35">
        <v>463.56406087767988</v>
      </c>
      <c r="CH39" s="35">
        <v>440.17628975900789</v>
      </c>
      <c r="CI39" s="35">
        <v>444.17895026496825</v>
      </c>
      <c r="CJ39" s="35">
        <v>415.26239843025076</v>
      </c>
      <c r="CK39" s="35">
        <v>438.15204625127916</v>
      </c>
      <c r="CL39" s="35">
        <v>424.69299797348953</v>
      </c>
      <c r="CM39" s="14">
        <v>1.3315477539054021</v>
      </c>
      <c r="CN39" s="14">
        <v>1.1989219266808855</v>
      </c>
      <c r="CO39" s="14">
        <v>5.1824956349769078</v>
      </c>
      <c r="CP39" s="14">
        <v>4.6641772722598347</v>
      </c>
    </row>
    <row r="40" spans="1:94" x14ac:dyDescent="0.35">
      <c r="A40" s="23" t="s">
        <v>343</v>
      </c>
      <c r="B40" s="23" t="s">
        <v>35</v>
      </c>
      <c r="C40" s="37">
        <v>43891</v>
      </c>
      <c r="E40" s="19" t="s">
        <v>497</v>
      </c>
      <c r="F40" s="29">
        <v>2.0934000000000008</v>
      </c>
      <c r="G40" s="14">
        <v>8.230540019926945</v>
      </c>
      <c r="H40" s="29">
        <v>0.41886364129528147</v>
      </c>
      <c r="I40" s="14">
        <v>2.880894880982793</v>
      </c>
      <c r="J40" s="29">
        <v>0.60225869855467573</v>
      </c>
      <c r="K40" s="29">
        <v>0.64054744092074811</v>
      </c>
      <c r="L40" s="14">
        <v>10.737129011605052</v>
      </c>
      <c r="M40" s="14">
        <v>10.01276496910492</v>
      </c>
      <c r="N40" s="14">
        <v>10.68480997455555</v>
      </c>
      <c r="O40" s="14">
        <v>9.3586453753162271</v>
      </c>
      <c r="P40" s="14">
        <v>10.65610026809656</v>
      </c>
      <c r="Q40" s="14">
        <v>9.7416118553901381</v>
      </c>
      <c r="R40" s="29">
        <v>0.17486423030015671</v>
      </c>
      <c r="S40" s="29">
        <v>0.16273511490876649</v>
      </c>
      <c r="T40" s="35">
        <v>87.730698070696704</v>
      </c>
      <c r="U40" s="35">
        <v>87.274527759952704</v>
      </c>
      <c r="V40" s="35">
        <v>38.090487682758848</v>
      </c>
      <c r="W40" s="35">
        <v>38.485884047894039</v>
      </c>
      <c r="X40" s="35">
        <v>39.224510968642825</v>
      </c>
      <c r="Y40" s="35">
        <v>38.139713840971829</v>
      </c>
      <c r="Z40" s="29">
        <v>0.29441457910970736</v>
      </c>
      <c r="AA40" s="29">
        <v>0.31961460315948304</v>
      </c>
      <c r="AB40" s="14">
        <v>15.989885617004237</v>
      </c>
      <c r="AC40" s="14">
        <v>16.254620298089399</v>
      </c>
      <c r="AD40" s="35">
        <v>26.737436331267741</v>
      </c>
      <c r="AE40" s="35">
        <v>26.691250477194057</v>
      </c>
      <c r="AF40" s="35">
        <v>35.390597916092027</v>
      </c>
      <c r="AG40" s="35">
        <v>35.233653853802977</v>
      </c>
      <c r="AH40" s="36">
        <v>7752.3460108170939</v>
      </c>
      <c r="AI40" s="36">
        <v>7588.764239927028</v>
      </c>
      <c r="AJ40" s="36">
        <v>16402.414944324344</v>
      </c>
      <c r="AK40" s="35">
        <v>101.12666338291287</v>
      </c>
      <c r="AL40" s="35">
        <v>95.978107337707186</v>
      </c>
      <c r="AM40" s="35">
        <v>14.435252749870342</v>
      </c>
      <c r="AN40" s="35">
        <v>14.014924404504139</v>
      </c>
      <c r="AO40" s="14">
        <v>8.5032779766350508</v>
      </c>
      <c r="AP40" s="14">
        <v>8.2753372465791966</v>
      </c>
      <c r="AQ40" s="14">
        <v>2.345178907021094</v>
      </c>
      <c r="AR40" s="14">
        <v>2.2999995386849097</v>
      </c>
      <c r="AS40" s="14">
        <v>40.184142647724642</v>
      </c>
      <c r="AT40" s="14">
        <v>39.2367281676499</v>
      </c>
      <c r="AU40" s="14">
        <v>8.197748634887736</v>
      </c>
      <c r="AV40" s="14">
        <v>8.2203913560462141</v>
      </c>
      <c r="AW40" s="29">
        <v>66.811657045010449</v>
      </c>
      <c r="AX40" s="29">
        <v>61.558289610378587</v>
      </c>
      <c r="AY40" s="29">
        <v>1.0403483579598061</v>
      </c>
      <c r="AZ40" s="29">
        <v>1.1397594718626876</v>
      </c>
      <c r="BA40" s="14">
        <v>6.8083924097757613</v>
      </c>
      <c r="BB40" s="14">
        <v>6.320154730146105</v>
      </c>
      <c r="BC40" s="14">
        <v>1.2321574464170888</v>
      </c>
      <c r="BD40" s="14">
        <v>1.1575723950997947</v>
      </c>
      <c r="BE40" s="14">
        <v>7.5937981879743246</v>
      </c>
      <c r="BF40" s="14">
        <v>7.1822997823595589</v>
      </c>
      <c r="BG40" s="35">
        <v>11.428788567774173</v>
      </c>
      <c r="BH40" s="35">
        <v>10.906270311413696</v>
      </c>
      <c r="BI40" s="14">
        <v>1.7254837529863321</v>
      </c>
      <c r="BJ40" s="14">
        <v>1.6108405005676041</v>
      </c>
      <c r="BK40" s="14">
        <v>7.1094591940817802</v>
      </c>
      <c r="BL40" s="14">
        <v>6.5918984001732213</v>
      </c>
      <c r="BM40" s="14">
        <v>1.4377983647132813</v>
      </c>
      <c r="BN40" s="14">
        <v>1.3962760752966921</v>
      </c>
      <c r="BO40" s="29">
        <v>0.73566823473127652</v>
      </c>
      <c r="BP40" s="29">
        <v>0.60181832222166487</v>
      </c>
      <c r="BQ40" s="29">
        <v>0.2317973990934358</v>
      </c>
      <c r="BR40" s="29">
        <v>0.20688153895178973</v>
      </c>
      <c r="BS40" s="14">
        <v>1.4429241513863278</v>
      </c>
      <c r="BT40" s="14">
        <v>1.3599982492081502</v>
      </c>
      <c r="BU40" s="29">
        <v>0.29754410035123785</v>
      </c>
      <c r="BV40" s="29">
        <v>0.27297242277969641</v>
      </c>
      <c r="BW40" s="14">
        <v>0.86186362731810295</v>
      </c>
      <c r="BX40" s="14">
        <v>0.85050992964879901</v>
      </c>
      <c r="BY40" s="14">
        <v>0.13499041369683532</v>
      </c>
      <c r="BZ40" s="14">
        <v>0.12418385826672877</v>
      </c>
      <c r="CA40" s="14">
        <v>0.88101055782425708</v>
      </c>
      <c r="CB40" s="14">
        <v>0.82308424196064223</v>
      </c>
      <c r="CC40" s="14">
        <v>0.12850417691798388</v>
      </c>
      <c r="CD40" s="14">
        <v>0.11423512410804802</v>
      </c>
      <c r="CE40" s="14">
        <v>0.92669110480495842</v>
      </c>
      <c r="CF40" s="14">
        <v>0.87272957862835021</v>
      </c>
      <c r="CG40" s="35">
        <v>367.09068856241413</v>
      </c>
      <c r="CH40" s="35">
        <v>355.50500028196103</v>
      </c>
      <c r="CI40" s="35">
        <v>352.28942351123186</v>
      </c>
      <c r="CJ40" s="35">
        <v>340.81641937117428</v>
      </c>
      <c r="CK40" s="35">
        <v>382.74832377650677</v>
      </c>
      <c r="CL40" s="35">
        <v>373.69088216240016</v>
      </c>
      <c r="CM40" s="14">
        <v>1.5533868167246105</v>
      </c>
      <c r="CN40" s="14">
        <v>1.4735614067953622</v>
      </c>
      <c r="CO40" s="14">
        <v>4.4099127177795401</v>
      </c>
      <c r="CP40" s="14">
        <v>4.2193716742169833</v>
      </c>
    </row>
    <row r="41" spans="1:94" x14ac:dyDescent="0.35">
      <c r="A41" s="19" t="s">
        <v>298</v>
      </c>
      <c r="B41" s="19" t="s">
        <v>299</v>
      </c>
      <c r="C41" s="15">
        <v>44181</v>
      </c>
      <c r="D41" s="19">
        <v>124</v>
      </c>
      <c r="E41" s="19" t="s">
        <v>498</v>
      </c>
      <c r="G41" s="14">
        <v>9.6330788087845676</v>
      </c>
      <c r="H41" s="29">
        <v>0.44037680766649101</v>
      </c>
      <c r="I41" s="14">
        <v>2.8058384426425818</v>
      </c>
      <c r="J41" s="29">
        <v>0.62043418227628488</v>
      </c>
      <c r="K41" s="29">
        <v>0.62783759943335138</v>
      </c>
      <c r="L41" s="14">
        <v>6.7811464704850231</v>
      </c>
      <c r="M41" s="14">
        <v>6.1727467309279618</v>
      </c>
      <c r="N41" s="14">
        <v>6.3676636233087498</v>
      </c>
      <c r="O41" s="14">
        <v>6.610153984238516</v>
      </c>
      <c r="P41" s="14">
        <v>6.4505528707994308</v>
      </c>
      <c r="Q41" s="14">
        <v>6.5094276299454128</v>
      </c>
      <c r="R41" s="29">
        <v>0.17858671824847877</v>
      </c>
      <c r="S41" s="29">
        <v>0.17648372061651529</v>
      </c>
      <c r="T41" s="35">
        <v>94.552328522861544</v>
      </c>
      <c r="U41" s="35">
        <v>972.81480018204968</v>
      </c>
      <c r="V41" s="35">
        <v>43.232966681903463</v>
      </c>
      <c r="W41" s="35">
        <v>47.754592064288509</v>
      </c>
      <c r="X41" s="35">
        <v>43.704487910987893</v>
      </c>
      <c r="Y41" s="35">
        <v>48.89275500217321</v>
      </c>
      <c r="Z41" s="29">
        <v>0.29168619538877522</v>
      </c>
      <c r="AA41" s="29">
        <v>0</v>
      </c>
      <c r="AB41" s="14">
        <v>20.023529883746022</v>
      </c>
      <c r="AC41" s="14">
        <v>19.991519233059616</v>
      </c>
      <c r="AD41" s="35">
        <v>31.695663271063669</v>
      </c>
      <c r="AE41" s="35">
        <v>32.094827437986766</v>
      </c>
      <c r="AF41" s="35">
        <v>42.680110795383641</v>
      </c>
      <c r="AG41" s="35">
        <v>41.612257638957935</v>
      </c>
      <c r="AH41" s="36">
        <v>8903.7673240781223</v>
      </c>
      <c r="AI41" s="36">
        <v>8818.2084888796799</v>
      </c>
      <c r="AJ41" s="36">
        <v>20056.374558673069</v>
      </c>
      <c r="AK41" s="35">
        <v>118.12157502202258</v>
      </c>
      <c r="AL41" s="35">
        <v>21.779507368167938</v>
      </c>
      <c r="AM41" s="35">
        <v>16.609504196670429</v>
      </c>
      <c r="AN41" s="35">
        <v>15.660273159805305</v>
      </c>
      <c r="AO41" s="14">
        <v>9.3775427462422343</v>
      </c>
      <c r="AP41" s="14">
        <v>8.908573375565819</v>
      </c>
      <c r="AQ41" s="14">
        <v>2.55262408713905</v>
      </c>
      <c r="AR41" s="14">
        <v>2.4346879348169921</v>
      </c>
      <c r="AS41" s="14">
        <v>46.429941210445158</v>
      </c>
      <c r="AT41" s="14">
        <v>0</v>
      </c>
      <c r="AU41" s="14">
        <v>20.031779445739588</v>
      </c>
      <c r="AV41" s="14">
        <v>20.175066420144155</v>
      </c>
      <c r="AW41" s="29">
        <v>78.945212740593504</v>
      </c>
      <c r="AX41" s="29">
        <v>0</v>
      </c>
      <c r="AY41" s="29">
        <v>1.2584455895441349</v>
      </c>
      <c r="AZ41" s="29">
        <v>1.2353677937808472</v>
      </c>
      <c r="BA41" s="14">
        <v>8.0026949673453238</v>
      </c>
      <c r="BB41" s="14">
        <v>0</v>
      </c>
      <c r="BC41" s="14">
        <v>1.3951161672094738</v>
      </c>
      <c r="BD41" s="14">
        <v>1.3569223986039023</v>
      </c>
      <c r="BE41" s="14">
        <v>8.3870431193143009</v>
      </c>
      <c r="BF41" s="14">
        <v>8.1182072130943919</v>
      </c>
      <c r="BG41" s="35">
        <v>13.103389374728964</v>
      </c>
      <c r="BH41" s="35">
        <v>12.59502977755689</v>
      </c>
      <c r="BI41" s="14">
        <v>1.9105897573911286</v>
      </c>
      <c r="BJ41" s="14">
        <v>1.8310565431756449</v>
      </c>
      <c r="BK41" s="14">
        <v>7.8056354113947721</v>
      </c>
      <c r="BL41" s="14">
        <v>7.458973966893808</v>
      </c>
      <c r="BM41" s="14">
        <v>1.6669354887603303</v>
      </c>
      <c r="BN41" s="14">
        <v>1.6208729611390378</v>
      </c>
      <c r="BO41" s="29">
        <v>0</v>
      </c>
      <c r="BP41" s="29">
        <v>0</v>
      </c>
      <c r="BQ41" s="29">
        <v>0.26594903440185552</v>
      </c>
      <c r="BR41" s="29">
        <v>0.25386295218764621</v>
      </c>
      <c r="BS41" s="14">
        <v>1.5847646857410338</v>
      </c>
      <c r="BT41" s="14">
        <v>1.5329087759728748</v>
      </c>
      <c r="BU41" s="29">
        <v>0.32992157783043763</v>
      </c>
      <c r="BV41" s="29">
        <v>0.31893034719311286</v>
      </c>
      <c r="BW41" s="14">
        <v>0.94828615597254207</v>
      </c>
      <c r="BX41" s="14">
        <v>0.91614377593469731</v>
      </c>
      <c r="BY41" s="14">
        <v>0.14782470613812734</v>
      </c>
      <c r="BZ41" s="14">
        <v>0.14113665698143105</v>
      </c>
      <c r="CA41" s="14">
        <v>0.94452540852013078</v>
      </c>
      <c r="CB41" s="14">
        <v>0.96018756541429862</v>
      </c>
      <c r="CC41" s="14">
        <v>0.15328286036814412</v>
      </c>
      <c r="CD41" s="14">
        <v>0.14582911726789116</v>
      </c>
      <c r="CE41" s="14">
        <v>1.1449123399983174</v>
      </c>
      <c r="CF41" s="14">
        <v>1.0500056059348442</v>
      </c>
      <c r="CG41" s="35">
        <v>458.5024513602699</v>
      </c>
      <c r="CH41" s="35">
        <v>467.41848479373192</v>
      </c>
      <c r="CI41" s="35">
        <v>439.36670358141879</v>
      </c>
      <c r="CJ41" s="35">
        <v>440.48068949418587</v>
      </c>
      <c r="CK41" s="35">
        <v>434.63604830850829</v>
      </c>
      <c r="CL41" s="35">
        <v>435.10885541964853</v>
      </c>
      <c r="CM41" s="14">
        <v>56.670420533514978</v>
      </c>
      <c r="CN41" s="14">
        <v>1.8025706754975741</v>
      </c>
      <c r="CO41" s="14">
        <v>5.4826069485259579</v>
      </c>
      <c r="CP41" s="14">
        <v>5.4743559677023494</v>
      </c>
    </row>
    <row r="42" spans="1:94" x14ac:dyDescent="0.35">
      <c r="A42" s="19" t="s">
        <v>300</v>
      </c>
      <c r="B42" s="19" t="s">
        <v>301</v>
      </c>
      <c r="C42" s="15">
        <v>44181</v>
      </c>
      <c r="D42" s="19">
        <v>130</v>
      </c>
      <c r="E42" s="19" t="s">
        <v>498</v>
      </c>
      <c r="G42" s="14">
        <v>9.7636346885341379</v>
      </c>
      <c r="H42" s="29">
        <v>0.4469621450457591</v>
      </c>
      <c r="I42" s="14">
        <v>2.8827081394996106</v>
      </c>
      <c r="J42" s="29">
        <v>0.58374764903413157</v>
      </c>
      <c r="K42" s="29">
        <v>0.55998938242192242</v>
      </c>
      <c r="L42" s="14">
        <v>6.2939672895230077</v>
      </c>
      <c r="M42" s="14">
        <v>5.9562020101963693</v>
      </c>
      <c r="N42" s="14">
        <v>6.2114048875947789</v>
      </c>
      <c r="O42" s="14">
        <v>6.3997459314191403</v>
      </c>
      <c r="P42" s="14">
        <v>6.1555350110438543</v>
      </c>
      <c r="Q42" s="14">
        <v>6.4073438564378966</v>
      </c>
      <c r="R42" s="29">
        <v>0.17634395073776482</v>
      </c>
      <c r="S42" s="29">
        <v>0.17355498121707619</v>
      </c>
      <c r="T42" s="35">
        <v>96.876179254068958</v>
      </c>
      <c r="U42" s="35">
        <v>957.518459508364</v>
      </c>
      <c r="V42" s="35">
        <v>42.512101785619329</v>
      </c>
      <c r="W42" s="35">
        <v>45.873178054442498</v>
      </c>
      <c r="X42" s="35">
        <v>43.562419890048346</v>
      </c>
      <c r="Y42" s="35">
        <v>46.36039582939987</v>
      </c>
      <c r="Z42" s="29">
        <v>0.29301634114291952</v>
      </c>
      <c r="AA42" s="29">
        <v>0</v>
      </c>
      <c r="AB42" s="14">
        <v>19.4987179763536</v>
      </c>
      <c r="AC42" s="14">
        <v>19.589397807979825</v>
      </c>
      <c r="AD42" s="35">
        <v>30.540345340483515</v>
      </c>
      <c r="AE42" s="35">
        <v>30.350158618672737</v>
      </c>
      <c r="AF42" s="35">
        <v>41.940669889082535</v>
      </c>
      <c r="AG42" s="35">
        <v>41.164547762822558</v>
      </c>
      <c r="AH42" s="36">
        <v>8472.2959792707461</v>
      </c>
      <c r="AI42" s="36">
        <v>8466.0902058497977</v>
      </c>
      <c r="AJ42" s="36">
        <v>19747.861443582755</v>
      </c>
      <c r="AK42" s="35">
        <v>115.0063260562825</v>
      </c>
      <c r="AL42" s="35">
        <v>20.929645977249749</v>
      </c>
      <c r="AM42" s="35">
        <v>16.271917112294915</v>
      </c>
      <c r="AN42" s="35">
        <v>15.440779130840154</v>
      </c>
      <c r="AO42" s="14">
        <v>9.1718627988545869</v>
      </c>
      <c r="AP42" s="14">
        <v>8.7955666979119975</v>
      </c>
      <c r="AQ42" s="14">
        <v>2.4868569346496887</v>
      </c>
      <c r="AR42" s="14">
        <v>2.3767824811306193</v>
      </c>
      <c r="AS42" s="14">
        <v>44.586633732589888</v>
      </c>
      <c r="AT42" s="14">
        <v>0</v>
      </c>
      <c r="AU42" s="14">
        <v>13.945975153081038</v>
      </c>
      <c r="AV42" s="14">
        <v>13.890168288775024</v>
      </c>
      <c r="AW42" s="29">
        <v>76.488765766655902</v>
      </c>
      <c r="AX42" s="29">
        <v>0</v>
      </c>
      <c r="AY42" s="29">
        <v>1.2506452943262611</v>
      </c>
      <c r="AZ42" s="29">
        <v>1.319217569863113</v>
      </c>
      <c r="BA42" s="14">
        <v>7.7296384000257801</v>
      </c>
      <c r="BB42" s="14">
        <v>0</v>
      </c>
      <c r="BC42" s="14">
        <v>1.3492929335712678</v>
      </c>
      <c r="BD42" s="14">
        <v>1.3249940841245054</v>
      </c>
      <c r="BE42" s="14">
        <v>8.2679500899859537</v>
      </c>
      <c r="BF42" s="14">
        <v>7.9506747352211837</v>
      </c>
      <c r="BG42" s="35">
        <v>12.764552397210176</v>
      </c>
      <c r="BH42" s="35">
        <v>12.290421863142658</v>
      </c>
      <c r="BI42" s="14">
        <v>1.8669326344159465</v>
      </c>
      <c r="BJ42" s="14">
        <v>1.7732203322346793</v>
      </c>
      <c r="BK42" s="14">
        <v>7.565284955776737</v>
      </c>
      <c r="BL42" s="14">
        <v>7.28498781842627</v>
      </c>
      <c r="BM42" s="14">
        <v>1.6483477036990768</v>
      </c>
      <c r="BN42" s="14">
        <v>1.5614545489659786</v>
      </c>
      <c r="BO42" s="29">
        <v>0</v>
      </c>
      <c r="BP42" s="29">
        <v>0</v>
      </c>
      <c r="BQ42" s="29">
        <v>0.25851750362971559</v>
      </c>
      <c r="BR42" s="29">
        <v>0.24419727423130122</v>
      </c>
      <c r="BS42" s="14">
        <v>1.5508692461261528</v>
      </c>
      <c r="BT42" s="14">
        <v>1.4769507676857327</v>
      </c>
      <c r="BU42" s="29">
        <v>0.31877157065177353</v>
      </c>
      <c r="BV42" s="29">
        <v>0.31219025333465111</v>
      </c>
      <c r="BW42" s="14">
        <v>0.94942607713102023</v>
      </c>
      <c r="BX42" s="14">
        <v>0.92642673546570697</v>
      </c>
      <c r="BY42" s="14">
        <v>0.14655360985343938</v>
      </c>
      <c r="BZ42" s="14">
        <v>0.14066468390358078</v>
      </c>
      <c r="CA42" s="14">
        <v>0.94956129079803109</v>
      </c>
      <c r="CB42" s="14">
        <v>0.9339504373375086</v>
      </c>
      <c r="CC42" s="14">
        <v>0.15095057557472183</v>
      </c>
      <c r="CD42" s="14">
        <v>0.14209835974260857</v>
      </c>
      <c r="CE42" s="14">
        <v>1.11291313258132</v>
      </c>
      <c r="CF42" s="14">
        <v>1.0546405921245283</v>
      </c>
      <c r="CG42" s="35">
        <v>442.08300791868362</v>
      </c>
      <c r="CH42" s="35">
        <v>446.91028974901673</v>
      </c>
      <c r="CI42" s="35">
        <v>429.50073568152504</v>
      </c>
      <c r="CJ42" s="35">
        <v>422.4703443808969</v>
      </c>
      <c r="CK42" s="35">
        <v>431.87643856109173</v>
      </c>
      <c r="CL42" s="35">
        <v>430.41115283621701</v>
      </c>
      <c r="CM42" s="14">
        <v>55.182447096417917</v>
      </c>
      <c r="CN42" s="14">
        <v>1.7417027250770374</v>
      </c>
      <c r="CO42" s="14">
        <v>5.2849196060299741</v>
      </c>
      <c r="CP42" s="14">
        <v>5.3359257743857347</v>
      </c>
    </row>
    <row r="43" spans="1:94" x14ac:dyDescent="0.35">
      <c r="A43" s="23" t="s">
        <v>298</v>
      </c>
      <c r="B43" s="23" t="s">
        <v>299</v>
      </c>
      <c r="C43" s="15">
        <v>44182</v>
      </c>
      <c r="D43" s="23">
        <v>31</v>
      </c>
      <c r="E43" s="19" t="s">
        <v>498</v>
      </c>
      <c r="F43" s="29">
        <v>1.2887999999999984</v>
      </c>
      <c r="G43" s="14">
        <v>9.8110021234268991</v>
      </c>
      <c r="H43" s="29">
        <v>0.46945864811314375</v>
      </c>
      <c r="I43" s="14">
        <v>3.0142467284278402</v>
      </c>
      <c r="J43" s="29">
        <v>0.68006220539867046</v>
      </c>
      <c r="K43" s="29">
        <v>0.64002739288732058</v>
      </c>
      <c r="L43" s="14">
        <v>6.8562274007447197</v>
      </c>
      <c r="M43" s="14">
        <v>6.278457969042786</v>
      </c>
      <c r="N43" s="14">
        <v>6.33758178702106</v>
      </c>
      <c r="O43" s="14">
        <v>6.568417650852977</v>
      </c>
      <c r="P43" s="14">
        <v>6.4206915166107628</v>
      </c>
      <c r="Q43" s="14">
        <v>6.6141793228166668</v>
      </c>
      <c r="R43" s="29">
        <v>0.19244123501583366</v>
      </c>
      <c r="S43" s="29">
        <v>0.17748556477700461</v>
      </c>
      <c r="T43" s="35">
        <v>100.04533081670554</v>
      </c>
      <c r="U43" s="35">
        <v>100.01689697803364</v>
      </c>
      <c r="V43" s="35">
        <v>47.178225040229513</v>
      </c>
      <c r="W43" s="35">
        <v>49.944660995301241</v>
      </c>
      <c r="X43" s="35">
        <v>46.39059289531955</v>
      </c>
      <c r="Y43" s="35">
        <v>50.308797419476683</v>
      </c>
      <c r="Z43" s="29">
        <v>0.29974131467733783</v>
      </c>
      <c r="AB43" s="14">
        <v>19.916032926643162</v>
      </c>
      <c r="AC43" s="14">
        <v>20.584916738998178</v>
      </c>
      <c r="AD43" s="35">
        <v>32.295624404355564</v>
      </c>
      <c r="AE43" s="35">
        <v>32.038528707154107</v>
      </c>
      <c r="AF43" s="35">
        <v>44.059115518865916</v>
      </c>
      <c r="AG43" s="35">
        <v>42.540501510480226</v>
      </c>
      <c r="AH43" s="36">
        <v>9140.4281249336691</v>
      </c>
      <c r="AI43" s="36">
        <v>8781.6307473282595</v>
      </c>
      <c r="AJ43" s="36">
        <v>20314.911413819238</v>
      </c>
      <c r="AK43" s="35">
        <v>120.66966060669644</v>
      </c>
      <c r="AL43" s="35">
        <v>116.13201424368461</v>
      </c>
      <c r="AM43" s="35">
        <v>16.775738634814758</v>
      </c>
      <c r="AN43" s="35">
        <v>15.542640907402546</v>
      </c>
      <c r="AO43" s="14">
        <v>9.3493466981966655</v>
      </c>
      <c r="AP43" s="14">
        <v>8.8314108942031613</v>
      </c>
      <c r="AQ43" s="14">
        <v>2.53199879001567</v>
      </c>
      <c r="AR43" s="14">
        <v>2.4067763131226849</v>
      </c>
      <c r="AS43" s="14">
        <v>45.476985465090188</v>
      </c>
      <c r="AT43" s="14">
        <v>44.157568449281477</v>
      </c>
      <c r="AU43" s="14">
        <v>19.860234878337483</v>
      </c>
      <c r="AV43" s="14">
        <v>19.720051438629728</v>
      </c>
      <c r="AW43" s="29">
        <v>79.089395134111612</v>
      </c>
      <c r="AX43" s="29">
        <v>79.564607000707696</v>
      </c>
      <c r="AY43" s="29">
        <v>1.2960267404260619</v>
      </c>
      <c r="AZ43" s="29">
        <v>1.2307466757763668</v>
      </c>
      <c r="BA43" s="14">
        <v>7.7672308979529623</v>
      </c>
      <c r="BB43" s="14">
        <v>6.5167891846517874</v>
      </c>
      <c r="BC43" s="14">
        <v>1.3699311412472921</v>
      </c>
      <c r="BD43" s="14">
        <v>1.2861813887384252</v>
      </c>
      <c r="BE43" s="14">
        <v>8.0902226399035708</v>
      </c>
      <c r="BF43" s="14">
        <v>7.9545996197063564</v>
      </c>
      <c r="BG43" s="35">
        <v>12.935589284579134</v>
      </c>
      <c r="BH43" s="35">
        <v>12.219324806699968</v>
      </c>
      <c r="BI43" s="14">
        <v>1.8709946501642352</v>
      </c>
      <c r="BJ43" s="14">
        <v>1.7780856984861206</v>
      </c>
      <c r="BK43" s="14">
        <v>7.6465257237544311</v>
      </c>
      <c r="BL43" s="14">
        <v>7.3021150991852837</v>
      </c>
      <c r="BM43" s="14">
        <v>1.7029513026126502</v>
      </c>
      <c r="BN43" s="14">
        <v>1.5594985531340784</v>
      </c>
      <c r="BO43" s="29">
        <v>0.87426350232358463</v>
      </c>
      <c r="BQ43" s="29">
        <v>0.25490729386766919</v>
      </c>
      <c r="BR43" s="29">
        <v>0.24145586693985074</v>
      </c>
      <c r="BS43" s="14">
        <v>1.5233558086023589</v>
      </c>
      <c r="BT43" s="14">
        <v>1.4724118365603835</v>
      </c>
      <c r="BU43" s="29">
        <v>0.31458305259319003</v>
      </c>
      <c r="BV43" s="29">
        <v>0.30942370888254017</v>
      </c>
      <c r="BW43" s="14">
        <v>0.95194908918789134</v>
      </c>
      <c r="BX43" s="14">
        <v>0.89788389305199978</v>
      </c>
      <c r="BY43" s="14">
        <v>0.14578807912269984</v>
      </c>
      <c r="BZ43" s="14">
        <v>0.14124447152883313</v>
      </c>
      <c r="CA43" s="14">
        <v>0.94157012365324388</v>
      </c>
      <c r="CB43" s="14">
        <v>0.9222620334543522</v>
      </c>
      <c r="CC43" s="14">
        <v>0.14905758484567422</v>
      </c>
      <c r="CD43" s="14">
        <v>0.14383381961554229</v>
      </c>
      <c r="CE43" s="14">
        <v>1.0821223587392563</v>
      </c>
      <c r="CF43" s="14">
        <v>1.0844182064388963</v>
      </c>
      <c r="CG43" s="35">
        <v>451.90560962363435</v>
      </c>
      <c r="CH43" s="35">
        <v>449.35446023897191</v>
      </c>
      <c r="CI43" s="35">
        <v>421.47884390659306</v>
      </c>
      <c r="CJ43" s="35">
        <v>429.68142121015734</v>
      </c>
      <c r="CK43" s="35">
        <v>425.16852282388277</v>
      </c>
      <c r="CL43" s="35">
        <v>428.47519359999984</v>
      </c>
      <c r="CM43" s="14">
        <v>1.7485534068779256</v>
      </c>
      <c r="CN43" s="14">
        <v>1.7168716925375365</v>
      </c>
      <c r="CO43" s="14">
        <v>5.3594004906969639</v>
      </c>
      <c r="CP43" s="14">
        <v>5.3630097563901993</v>
      </c>
    </row>
    <row r="44" spans="1:94" x14ac:dyDescent="0.35">
      <c r="A44" s="23" t="s">
        <v>300</v>
      </c>
      <c r="B44" s="23" t="s">
        <v>301</v>
      </c>
      <c r="C44" s="15">
        <v>44182</v>
      </c>
      <c r="D44" s="23">
        <v>35</v>
      </c>
      <c r="E44" s="19" t="s">
        <v>498</v>
      </c>
      <c r="F44" s="29">
        <v>1.2887999999999984</v>
      </c>
      <c r="G44" s="14">
        <v>9.8213781424989044</v>
      </c>
      <c r="H44" s="29">
        <v>0.48303913177654184</v>
      </c>
      <c r="I44" s="14">
        <v>3.0413508107780336</v>
      </c>
      <c r="J44" s="29">
        <v>0.64096548628136285</v>
      </c>
      <c r="K44" s="29">
        <v>0.60101903422022784</v>
      </c>
      <c r="L44" s="14">
        <v>6.8440412959033594</v>
      </c>
      <c r="M44" s="14">
        <v>6.3985180088505595</v>
      </c>
      <c r="N44" s="14">
        <v>6.3987123744053465</v>
      </c>
      <c r="O44" s="14">
        <v>6.4942938624493367</v>
      </c>
      <c r="P44" s="14">
        <v>6.4767238673029457</v>
      </c>
      <c r="Q44" s="14">
        <v>6.5304964176678588</v>
      </c>
      <c r="R44" s="29">
        <v>0.19077018726109729</v>
      </c>
      <c r="S44" s="29">
        <v>0.1740083803714344</v>
      </c>
      <c r="T44" s="35">
        <v>99.394744820672599</v>
      </c>
      <c r="U44" s="35">
        <v>99.974295593640335</v>
      </c>
      <c r="V44" s="35">
        <v>46.953982122980207</v>
      </c>
      <c r="W44" s="35">
        <v>49.530755985828876</v>
      </c>
      <c r="X44" s="35">
        <v>46.157650485254429</v>
      </c>
      <c r="Y44" s="35">
        <v>51.231842233884457</v>
      </c>
      <c r="Z44" s="29">
        <v>0.30018503914336364</v>
      </c>
      <c r="AB44" s="14">
        <v>19.932156959741643</v>
      </c>
      <c r="AC44" s="14">
        <v>20.520567076018565</v>
      </c>
      <c r="AD44" s="35">
        <v>31.817907863208653</v>
      </c>
      <c r="AE44" s="35">
        <v>31.381809053382479</v>
      </c>
      <c r="AF44" s="35">
        <v>44.498842924969573</v>
      </c>
      <c r="AG44" s="35">
        <v>42.936287280414327</v>
      </c>
      <c r="AH44" s="36">
        <v>9146.700422816928</v>
      </c>
      <c r="AI44" s="36">
        <v>8826.064785697823</v>
      </c>
      <c r="AJ44" s="36">
        <v>20614.981794046067</v>
      </c>
      <c r="AK44" s="35">
        <v>120.75691016825783</v>
      </c>
      <c r="AL44" s="35">
        <v>114.65373650933756</v>
      </c>
      <c r="AM44" s="35">
        <v>17.165902414698291</v>
      </c>
      <c r="AN44" s="35">
        <v>15.795275368606651</v>
      </c>
      <c r="AO44" s="14">
        <v>9.5346298516596004</v>
      </c>
      <c r="AP44" s="14">
        <v>8.9830185151588093</v>
      </c>
      <c r="AQ44" s="14">
        <v>2.5966937040617921</v>
      </c>
      <c r="AR44" s="14">
        <v>2.4421812415653323</v>
      </c>
      <c r="AS44" s="14">
        <v>45.638910944607993</v>
      </c>
      <c r="AT44" s="14">
        <v>43.837266623860977</v>
      </c>
      <c r="AU44" s="14">
        <v>14.451579164177437</v>
      </c>
      <c r="AV44" s="14">
        <v>14.20364177285356</v>
      </c>
      <c r="AW44" s="29">
        <v>79.418806697304035</v>
      </c>
      <c r="AX44" s="29">
        <v>77.790968891754758</v>
      </c>
      <c r="AY44" s="29">
        <v>1.3284375529278623</v>
      </c>
      <c r="AZ44" s="29">
        <v>1.3389966991526021</v>
      </c>
      <c r="BA44" s="14">
        <v>7.7138826693147013</v>
      </c>
      <c r="BB44" s="14">
        <v>6.7444618982968114</v>
      </c>
      <c r="BC44" s="14">
        <v>1.3910787604608641</v>
      </c>
      <c r="BD44" s="14">
        <v>1.3216034144246014</v>
      </c>
      <c r="BE44" s="14">
        <v>8.22777029565448</v>
      </c>
      <c r="BF44" s="14">
        <v>8.0015989415431257</v>
      </c>
      <c r="BG44" s="35">
        <v>13.099333274794073</v>
      </c>
      <c r="BH44" s="35">
        <v>12.468620105852736</v>
      </c>
      <c r="BI44" s="14">
        <v>1.9072856875318609</v>
      </c>
      <c r="BJ44" s="14">
        <v>1.7959776525647277</v>
      </c>
      <c r="BK44" s="14">
        <v>7.7237916904771335</v>
      </c>
      <c r="BL44" s="14">
        <v>7.4291912598648189</v>
      </c>
      <c r="BM44" s="14">
        <v>1.6991966469069097</v>
      </c>
      <c r="BN44" s="14">
        <v>1.600951690570779</v>
      </c>
      <c r="BO44" s="29">
        <v>0.88466887293436158</v>
      </c>
      <c r="BQ44" s="29">
        <v>0.25934703427695471</v>
      </c>
      <c r="BR44" s="29">
        <v>0.24283347080357365</v>
      </c>
      <c r="BS44" s="14">
        <v>1.5742453608140199</v>
      </c>
      <c r="BT44" s="14">
        <v>1.5532264650473313</v>
      </c>
      <c r="BU44" s="29">
        <v>0.33631800612778678</v>
      </c>
      <c r="BV44" s="29">
        <v>0.31693572732112479</v>
      </c>
      <c r="BW44" s="14">
        <v>0.96971244109419041</v>
      </c>
      <c r="BX44" s="14">
        <v>0.93677162464215802</v>
      </c>
      <c r="BY44" s="14">
        <v>0.14320385951838668</v>
      </c>
      <c r="BZ44" s="14">
        <v>0.14603234661151207</v>
      </c>
      <c r="CA44" s="14">
        <v>0.92984541742411586</v>
      </c>
      <c r="CB44" s="14">
        <v>0.91213105523992366</v>
      </c>
      <c r="CC44" s="14">
        <v>0.15305029379462531</v>
      </c>
      <c r="CD44" s="14">
        <v>0.15102029062617497</v>
      </c>
      <c r="CE44" s="14">
        <v>1.1211272244575834</v>
      </c>
      <c r="CF44" s="14">
        <v>1.1170640166032526</v>
      </c>
      <c r="CG44" s="35">
        <v>456.09019216460018</v>
      </c>
      <c r="CH44" s="35">
        <v>454.28641657718595</v>
      </c>
      <c r="CI44" s="35">
        <v>428.81550635039673</v>
      </c>
      <c r="CJ44" s="35">
        <v>431.03033026828302</v>
      </c>
      <c r="CK44" s="35">
        <v>443.70466660769347</v>
      </c>
      <c r="CL44" s="35">
        <v>430.57846524631435</v>
      </c>
      <c r="CM44" s="14">
        <v>1.8087890297419198</v>
      </c>
      <c r="CN44" s="14">
        <v>1.7824697396780338</v>
      </c>
      <c r="CO44" s="14">
        <v>5.4841835318473819</v>
      </c>
      <c r="CP44" s="14">
        <v>5.4253687258951606</v>
      </c>
    </row>
    <row r="45" spans="1:94" x14ac:dyDescent="0.35">
      <c r="A45" s="19" t="s">
        <v>302</v>
      </c>
      <c r="B45" s="19" t="s">
        <v>37</v>
      </c>
      <c r="C45" s="15">
        <v>44181</v>
      </c>
      <c r="D45" s="19">
        <v>125</v>
      </c>
      <c r="E45" s="19" t="s">
        <v>499</v>
      </c>
      <c r="G45" s="14">
        <v>7.6525466129808777</v>
      </c>
      <c r="H45" s="29">
        <v>0.39407608010327116</v>
      </c>
      <c r="I45" s="14">
        <v>2.2329225923758189</v>
      </c>
      <c r="J45" s="29">
        <v>0.57121040154214686</v>
      </c>
      <c r="K45" s="29">
        <v>0.57563685404153375</v>
      </c>
      <c r="L45" s="14">
        <v>4.8187243252079206</v>
      </c>
      <c r="M45" s="14">
        <v>4.314908039111204</v>
      </c>
      <c r="N45" s="14">
        <v>4.5710975126941005</v>
      </c>
      <c r="O45" s="14">
        <v>4.8383259642381153</v>
      </c>
      <c r="P45" s="14">
        <v>4.5141714867697971</v>
      </c>
      <c r="Q45" s="14">
        <v>4.7108521486092423</v>
      </c>
      <c r="R45" s="29">
        <v>0.14405698962516786</v>
      </c>
      <c r="S45" s="29">
        <v>0.13947874701962765</v>
      </c>
      <c r="T45" s="35">
        <v>104.88499231573006</v>
      </c>
      <c r="U45" s="35">
        <v>1021.0317635826375</v>
      </c>
      <c r="V45" s="35">
        <v>39.294925149156278</v>
      </c>
      <c r="W45" s="35">
        <v>43.942566662564147</v>
      </c>
      <c r="X45" s="35">
        <v>40.362803216210487</v>
      </c>
      <c r="Y45" s="35">
        <v>44.428992410311885</v>
      </c>
      <c r="Z45" s="29">
        <v>0.34025781990703508</v>
      </c>
      <c r="AA45" s="29">
        <v>0</v>
      </c>
      <c r="AB45" s="14">
        <v>21.325179023378446</v>
      </c>
      <c r="AC45" s="14">
        <v>21.482137889640001</v>
      </c>
      <c r="AD45" s="35">
        <v>31.506868929876223</v>
      </c>
      <c r="AE45" s="35">
        <v>31.390334201317668</v>
      </c>
      <c r="AF45" s="35">
        <v>39.155048720410385</v>
      </c>
      <c r="AG45" s="35">
        <v>38.508278654840446</v>
      </c>
      <c r="AH45" s="36">
        <v>9443.5184496565034</v>
      </c>
      <c r="AI45" s="36">
        <v>9426.2719172545421</v>
      </c>
      <c r="AJ45" s="36">
        <v>21188.044126639681</v>
      </c>
      <c r="AK45" s="35">
        <v>132.2079304436005</v>
      </c>
      <c r="AL45" s="35">
        <v>24.231480537512592</v>
      </c>
      <c r="AM45" s="35">
        <v>13.333604106985387</v>
      </c>
      <c r="AN45" s="35">
        <v>12.750458715747316</v>
      </c>
      <c r="AO45" s="14">
        <v>8.6083160647731081</v>
      </c>
      <c r="AP45" s="14">
        <v>8.1386286748375998</v>
      </c>
      <c r="AQ45" s="14">
        <v>2.0294932515528212</v>
      </c>
      <c r="AR45" s="14">
        <v>1.9572801626083975</v>
      </c>
      <c r="AS45" s="14">
        <v>49.094150035318187</v>
      </c>
      <c r="AT45" s="14">
        <v>0</v>
      </c>
      <c r="AU45" s="14">
        <v>10.668111664213844</v>
      </c>
      <c r="AV45" s="14">
        <v>10.729597407747272</v>
      </c>
      <c r="AW45" s="29">
        <v>83.332995137285366</v>
      </c>
      <c r="AX45" s="29">
        <v>0</v>
      </c>
      <c r="AY45" s="29">
        <v>1.296239028957141</v>
      </c>
      <c r="AZ45" s="29">
        <v>1.312720129470619</v>
      </c>
      <c r="BA45" s="14">
        <v>9.3034924811460069</v>
      </c>
      <c r="BB45" s="14">
        <v>0</v>
      </c>
      <c r="BC45" s="14">
        <v>1.2175265512752456</v>
      </c>
      <c r="BD45" s="14">
        <v>1.1546793176803472</v>
      </c>
      <c r="BE45" s="14">
        <v>7.3736683666199889</v>
      </c>
      <c r="BF45" s="14">
        <v>7.1657166712384512</v>
      </c>
      <c r="BG45" s="35">
        <v>10.90981617119019</v>
      </c>
      <c r="BH45" s="35">
        <v>10.451750872999098</v>
      </c>
      <c r="BI45" s="14">
        <v>1.6605473035758325</v>
      </c>
      <c r="BJ45" s="14">
        <v>1.5649260792495663</v>
      </c>
      <c r="BK45" s="14">
        <v>6.8653310420865807</v>
      </c>
      <c r="BL45" s="14">
        <v>6.6108829479268376</v>
      </c>
      <c r="BM45" s="14">
        <v>1.5349503873720132</v>
      </c>
      <c r="BN45" s="14">
        <v>1.4442175710377509</v>
      </c>
      <c r="BO45" s="29">
        <v>0</v>
      </c>
      <c r="BP45" s="29">
        <v>0</v>
      </c>
      <c r="BQ45" s="29">
        <v>0.23294477044048331</v>
      </c>
      <c r="BR45" s="29">
        <v>0.22689429747329085</v>
      </c>
      <c r="BS45" s="14">
        <v>1.4292271388249245</v>
      </c>
      <c r="BT45" s="14">
        <v>1.384989613417829</v>
      </c>
      <c r="BU45" s="29">
        <v>0.30485585308036456</v>
      </c>
      <c r="BV45" s="29">
        <v>0.29904961203257407</v>
      </c>
      <c r="BW45" s="14">
        <v>0.8560844685451261</v>
      </c>
      <c r="BX45" s="14">
        <v>0.84577168332648878</v>
      </c>
      <c r="BY45" s="14">
        <v>0.13334810666359564</v>
      </c>
      <c r="BZ45" s="14">
        <v>0.13543417354620868</v>
      </c>
      <c r="CA45" s="14">
        <v>0.89576506810608536</v>
      </c>
      <c r="CB45" s="14">
        <v>0.86957595955880485</v>
      </c>
      <c r="CC45" s="14">
        <v>0.14546682829304494</v>
      </c>
      <c r="CD45" s="14">
        <v>0.13630832503943655</v>
      </c>
      <c r="CE45" s="14">
        <v>0.89729369151943816</v>
      </c>
      <c r="CF45" s="14">
        <v>0.87886210274937104</v>
      </c>
      <c r="CG45" s="35">
        <v>500.57509708931332</v>
      </c>
      <c r="CH45" s="35">
        <v>500.72272537919565</v>
      </c>
      <c r="CI45" s="35">
        <v>472.24151561540077</v>
      </c>
      <c r="CJ45" s="35">
        <v>479.85555507947441</v>
      </c>
      <c r="CK45" s="35">
        <v>477.19870933153015</v>
      </c>
      <c r="CL45" s="35">
        <v>471.55978755867824</v>
      </c>
      <c r="CM45" s="14">
        <v>44.769317833651421</v>
      </c>
      <c r="CN45" s="14">
        <v>1.4160596926231011</v>
      </c>
      <c r="CO45" s="14">
        <v>5.3268434692500053</v>
      </c>
      <c r="CP45" s="14">
        <v>5.250920788306729</v>
      </c>
    </row>
    <row r="46" spans="1:94" x14ac:dyDescent="0.35">
      <c r="A46" s="23" t="s">
        <v>302</v>
      </c>
      <c r="B46" s="23" t="s">
        <v>37</v>
      </c>
      <c r="C46" s="15">
        <v>44182</v>
      </c>
      <c r="D46" s="23">
        <v>32</v>
      </c>
      <c r="E46" s="19" t="s">
        <v>499</v>
      </c>
      <c r="F46" s="29">
        <v>0.98310000000000031</v>
      </c>
      <c r="G46" s="14">
        <v>7.9824700475432833</v>
      </c>
      <c r="H46" s="29">
        <v>0.45045745054506364</v>
      </c>
      <c r="I46" s="14">
        <v>2.4590977725417935</v>
      </c>
      <c r="J46" s="29">
        <v>0.64538814326183092</v>
      </c>
      <c r="K46" s="29">
        <v>0.60370311215761752</v>
      </c>
      <c r="L46" s="14">
        <v>5.1907463033135341</v>
      </c>
      <c r="M46" s="14">
        <v>4.798511148170264</v>
      </c>
      <c r="N46" s="14">
        <v>4.6037778420870623</v>
      </c>
      <c r="O46" s="14">
        <v>4.9803364588233014</v>
      </c>
      <c r="P46" s="14">
        <v>4.6542522078473763</v>
      </c>
      <c r="Q46" s="14">
        <v>4.8933427667988774</v>
      </c>
      <c r="R46" s="29">
        <v>0.15500395730720426</v>
      </c>
      <c r="S46" s="29">
        <v>0.14346364617618723</v>
      </c>
      <c r="T46" s="35">
        <v>108.33677201386037</v>
      </c>
      <c r="U46" s="35">
        <v>108.0680779844233</v>
      </c>
      <c r="V46" s="35">
        <v>44.152630216820036</v>
      </c>
      <c r="W46" s="35">
        <v>46.994951656979126</v>
      </c>
      <c r="X46" s="35">
        <v>43.32651381500213</v>
      </c>
      <c r="Y46" s="35">
        <v>46.1982590108057</v>
      </c>
      <c r="Z46" s="29">
        <v>0.35991747913660044</v>
      </c>
      <c r="AB46" s="14">
        <v>21.724583656352504</v>
      </c>
      <c r="AC46" s="14">
        <v>21.763789098895742</v>
      </c>
      <c r="AD46" s="35">
        <v>32.823808733654374</v>
      </c>
      <c r="AE46" s="35">
        <v>32.177980061512287</v>
      </c>
      <c r="AF46" s="35">
        <v>41.235710930649098</v>
      </c>
      <c r="AG46" s="35">
        <v>39.426334657358694</v>
      </c>
      <c r="AH46" s="36">
        <v>10024.718890956081</v>
      </c>
      <c r="AI46" s="36">
        <v>9620.6763311946906</v>
      </c>
      <c r="AJ46" s="36">
        <v>21820.321075196029</v>
      </c>
      <c r="AK46" s="35">
        <v>138.87259154144425</v>
      </c>
      <c r="AL46" s="35">
        <v>131.83278287674145</v>
      </c>
      <c r="AM46" s="35">
        <v>13.851950038865372</v>
      </c>
      <c r="AN46" s="35">
        <v>12.806856962994919</v>
      </c>
      <c r="AO46" s="14">
        <v>8.7210867233677849</v>
      </c>
      <c r="AP46" s="14">
        <v>8.3235506329484412</v>
      </c>
      <c r="AQ46" s="14">
        <v>2.107776495187109</v>
      </c>
      <c r="AR46" s="14">
        <v>1.9981138517175421</v>
      </c>
      <c r="AS46" s="14">
        <v>49.867663451186182</v>
      </c>
      <c r="AT46" s="14">
        <v>48.652629031134943</v>
      </c>
      <c r="AU46" s="14">
        <v>10.908379876849533</v>
      </c>
      <c r="AV46" s="14">
        <v>10.687435892465317</v>
      </c>
      <c r="AW46" s="29">
        <v>85.886477841449576</v>
      </c>
      <c r="AX46" s="29">
        <v>85.173016852466773</v>
      </c>
      <c r="AY46" s="29">
        <v>1.3673259944517921</v>
      </c>
      <c r="AZ46" s="29">
        <v>1.3652882959669084</v>
      </c>
      <c r="BA46" s="14">
        <v>9.2496938047066628</v>
      </c>
      <c r="BB46" s="14">
        <v>7.8595919959748253</v>
      </c>
      <c r="BC46" s="14">
        <v>1.2244347580282626</v>
      </c>
      <c r="BD46" s="14">
        <v>1.1578942987328644</v>
      </c>
      <c r="BE46" s="14">
        <v>7.501130972746437</v>
      </c>
      <c r="BF46" s="14">
        <v>7.1934523562882093</v>
      </c>
      <c r="BG46" s="35">
        <v>11.121620749032932</v>
      </c>
      <c r="BH46" s="35">
        <v>10.555096589322984</v>
      </c>
      <c r="BI46" s="14">
        <v>1.6623463504297022</v>
      </c>
      <c r="BJ46" s="14">
        <v>1.604189970208634</v>
      </c>
      <c r="BK46" s="14">
        <v>6.8614371087789578</v>
      </c>
      <c r="BL46" s="14">
        <v>6.507580502291801</v>
      </c>
      <c r="BM46" s="14">
        <v>1.4606299335004018</v>
      </c>
      <c r="BN46" s="14">
        <v>1.4247375422352531</v>
      </c>
      <c r="BO46" s="29">
        <v>0.87234464385538724</v>
      </c>
      <c r="BQ46" s="29">
        <v>0.22985854995164026</v>
      </c>
      <c r="BR46" s="29">
        <v>0.22327976291396587</v>
      </c>
      <c r="BS46" s="14">
        <v>1.4201470041576489</v>
      </c>
      <c r="BT46" s="14">
        <v>1.3785622722553883</v>
      </c>
      <c r="BU46" s="29">
        <v>0.30009683227856532</v>
      </c>
      <c r="BV46" s="29">
        <v>0.28848270550280947</v>
      </c>
      <c r="BW46" s="14">
        <v>0.89358801188539361</v>
      </c>
      <c r="BX46" s="14">
        <v>0.85517770657300718</v>
      </c>
      <c r="BY46" s="14">
        <v>0.13267882561211869</v>
      </c>
      <c r="BZ46" s="14">
        <v>0.1310214339090825</v>
      </c>
      <c r="CA46" s="14">
        <v>0.88215950218306538</v>
      </c>
      <c r="CB46" s="14">
        <v>0.85019833801166267</v>
      </c>
      <c r="CC46" s="14">
        <v>0.14141589677489516</v>
      </c>
      <c r="CD46" s="14">
        <v>0.13576770498577787</v>
      </c>
      <c r="CE46" s="14">
        <v>0.88315832065178312</v>
      </c>
      <c r="CF46" s="14">
        <v>0.93776275014958232</v>
      </c>
      <c r="CG46" s="35">
        <v>504.06860949473366</v>
      </c>
      <c r="CH46" s="35">
        <v>492.58433909648477</v>
      </c>
      <c r="CI46" s="35">
        <v>468.38793132570191</v>
      </c>
      <c r="CJ46" s="35">
        <v>471.21563737060939</v>
      </c>
      <c r="CK46" s="35">
        <v>475.99405697601316</v>
      </c>
      <c r="CL46" s="35">
        <v>463.33258614761337</v>
      </c>
      <c r="CM46" s="14">
        <v>1.3995563137933238</v>
      </c>
      <c r="CN46" s="14">
        <v>1.422985309374279</v>
      </c>
      <c r="CO46" s="14">
        <v>5.3862733859319292</v>
      </c>
      <c r="CP46" s="14">
        <v>5.3432737759190214</v>
      </c>
    </row>
    <row r="47" spans="1:94" x14ac:dyDescent="0.35">
      <c r="A47" s="19" t="s">
        <v>303</v>
      </c>
      <c r="B47" s="19" t="s">
        <v>38</v>
      </c>
      <c r="C47" s="15">
        <v>44181</v>
      </c>
      <c r="D47" s="19">
        <v>131</v>
      </c>
      <c r="E47" s="19" t="s">
        <v>500</v>
      </c>
      <c r="G47" s="14">
        <v>8.0115180898306217</v>
      </c>
      <c r="H47" s="29">
        <v>0.38449127147325624</v>
      </c>
      <c r="I47" s="14">
        <v>2.3595588160104777</v>
      </c>
      <c r="J47" s="29">
        <v>0.68550534754862724</v>
      </c>
      <c r="K47" s="29">
        <v>0.6794723472805172</v>
      </c>
      <c r="L47" s="14">
        <v>5.2332033654005192</v>
      </c>
      <c r="M47" s="14">
        <v>4.6635813355161861</v>
      </c>
      <c r="N47" s="14">
        <v>5.0111341739975055</v>
      </c>
      <c r="O47" s="14">
        <v>5.4071742424880531</v>
      </c>
      <c r="P47" s="14">
        <v>5.1078059230744168</v>
      </c>
      <c r="Q47" s="14">
        <v>5.2663573599104554</v>
      </c>
      <c r="R47" s="29">
        <v>0.1447499695594453</v>
      </c>
      <c r="S47" s="29">
        <v>0.14321096428186403</v>
      </c>
      <c r="T47" s="35">
        <v>105.7596577689788</v>
      </c>
      <c r="U47" s="35">
        <v>1057.1595366296963</v>
      </c>
      <c r="V47" s="35">
        <v>49.379478252087104</v>
      </c>
      <c r="W47" s="35">
        <v>54.617134533752129</v>
      </c>
      <c r="X47" s="35">
        <v>50.60948702040799</v>
      </c>
      <c r="Y47" s="35">
        <v>54.807664264080088</v>
      </c>
      <c r="Z47" s="29">
        <v>0.2388408606702119</v>
      </c>
      <c r="AA47" s="29">
        <v>0</v>
      </c>
      <c r="AB47" s="14">
        <v>21.602105028629804</v>
      </c>
      <c r="AC47" s="14">
        <v>22.048601228021322</v>
      </c>
      <c r="AD47" s="35">
        <v>29.159711303551763</v>
      </c>
      <c r="AE47" s="35">
        <v>29.475268576520534</v>
      </c>
      <c r="AF47" s="35">
        <v>33.809965930414201</v>
      </c>
      <c r="AG47" s="35">
        <v>33.093924121561507</v>
      </c>
      <c r="AH47" s="36">
        <v>9619.8202884227612</v>
      </c>
      <c r="AI47" s="36">
        <v>9711.6072700977547</v>
      </c>
      <c r="AJ47" s="36">
        <v>21690.807674461739</v>
      </c>
      <c r="AK47" s="35">
        <v>130.69677556330245</v>
      </c>
      <c r="AL47" s="35">
        <v>23.931368170688394</v>
      </c>
      <c r="AM47" s="35">
        <v>13.600603676143651</v>
      </c>
      <c r="AN47" s="35">
        <v>13.002658074667993</v>
      </c>
      <c r="AO47" s="14">
        <v>8.7436875719716127</v>
      </c>
      <c r="AP47" s="14">
        <v>8.3326253838925304</v>
      </c>
      <c r="AQ47" s="14">
        <v>2.0422540408872978</v>
      </c>
      <c r="AR47" s="14">
        <v>1.9768490824162896</v>
      </c>
      <c r="AS47" s="14">
        <v>50.429010918921499</v>
      </c>
      <c r="AT47" s="14">
        <v>0</v>
      </c>
      <c r="AU47" s="14">
        <v>13.306149574447323</v>
      </c>
      <c r="AV47" s="14">
        <v>13.306502426561014</v>
      </c>
      <c r="AW47" s="29">
        <v>85.106169740790037</v>
      </c>
      <c r="AX47" s="29">
        <v>0</v>
      </c>
      <c r="AY47" s="29">
        <v>1.1905907005232319</v>
      </c>
      <c r="AZ47" s="29">
        <v>1.2688400958451878</v>
      </c>
      <c r="BA47" s="14">
        <v>8.2811725960515421</v>
      </c>
      <c r="BB47" s="14">
        <v>0</v>
      </c>
      <c r="BC47" s="14">
        <v>1.2442511247842167</v>
      </c>
      <c r="BD47" s="14">
        <v>1.1921254967999984</v>
      </c>
      <c r="BE47" s="14">
        <v>7.5788807440164661</v>
      </c>
      <c r="BF47" s="14">
        <v>7.3388831265296997</v>
      </c>
      <c r="BG47" s="35">
        <v>11.025520825591032</v>
      </c>
      <c r="BH47" s="35">
        <v>10.737515375375892</v>
      </c>
      <c r="BI47" s="14">
        <v>1.6934225612106191</v>
      </c>
      <c r="BJ47" s="14">
        <v>1.6250111689337372</v>
      </c>
      <c r="BK47" s="14">
        <v>6.9268885541080971</v>
      </c>
      <c r="BL47" s="14">
        <v>6.6404233608894296</v>
      </c>
      <c r="BM47" s="14">
        <v>1.4715963101877554</v>
      </c>
      <c r="BN47" s="14">
        <v>1.4644268957597741</v>
      </c>
      <c r="BO47" s="29">
        <v>0</v>
      </c>
      <c r="BP47" s="29">
        <v>0</v>
      </c>
      <c r="BQ47" s="29">
        <v>0.23802107886590856</v>
      </c>
      <c r="BR47" s="29">
        <v>0.22301957255221747</v>
      </c>
      <c r="BS47" s="14">
        <v>1.4663921387715055</v>
      </c>
      <c r="BT47" s="14">
        <v>1.416249899502031</v>
      </c>
      <c r="BU47" s="29">
        <v>0.31704836188437741</v>
      </c>
      <c r="BV47" s="29">
        <v>0.3069856054001161</v>
      </c>
      <c r="BW47" s="14">
        <v>0.90850142968935221</v>
      </c>
      <c r="BX47" s="14">
        <v>0.85984406875958352</v>
      </c>
      <c r="BY47" s="14">
        <v>0.13385829015754236</v>
      </c>
      <c r="BZ47" s="14">
        <v>0.13352091870977167</v>
      </c>
      <c r="CA47" s="14">
        <v>0.91770693248245838</v>
      </c>
      <c r="CB47" s="14">
        <v>0.89013315388076131</v>
      </c>
      <c r="CC47" s="14">
        <v>0.14401992325735583</v>
      </c>
      <c r="CD47" s="14">
        <v>0.13976064460070273</v>
      </c>
      <c r="CE47" s="14">
        <v>0.91266183944051182</v>
      </c>
      <c r="CF47" s="14">
        <v>0.87458092570720058</v>
      </c>
      <c r="CG47" s="35">
        <v>536.20284512446244</v>
      </c>
      <c r="CH47" s="35">
        <v>544.35547225079677</v>
      </c>
      <c r="CI47" s="35">
        <v>515.86639131819436</v>
      </c>
      <c r="CJ47" s="35">
        <v>501.81609241526348</v>
      </c>
      <c r="CK47" s="35">
        <v>521.0794091899711</v>
      </c>
      <c r="CL47" s="35">
        <v>523.07870521467157</v>
      </c>
      <c r="CM47" s="14">
        <v>45.837171514629489</v>
      </c>
      <c r="CN47" s="14">
        <v>1.4590064256469981</v>
      </c>
      <c r="CO47" s="14">
        <v>4.6769857394067582</v>
      </c>
      <c r="CP47" s="14">
        <v>4.689354279977457</v>
      </c>
    </row>
    <row r="48" spans="1:94" x14ac:dyDescent="0.35">
      <c r="A48" s="23" t="s">
        <v>303</v>
      </c>
      <c r="B48" s="23" t="s">
        <v>38</v>
      </c>
      <c r="C48" s="15">
        <v>44182</v>
      </c>
      <c r="D48" s="23">
        <v>36</v>
      </c>
      <c r="E48" s="19" t="s">
        <v>500</v>
      </c>
      <c r="F48" s="29">
        <v>1.1452999999999989</v>
      </c>
      <c r="G48" s="14">
        <v>7.6637700426194515</v>
      </c>
      <c r="H48" s="29">
        <v>0.40372840373355395</v>
      </c>
      <c r="I48" s="14">
        <v>2.3729095246313672</v>
      </c>
      <c r="J48" s="29">
        <v>0.7164672310906689</v>
      </c>
      <c r="K48" s="29">
        <v>0.63777159259238514</v>
      </c>
      <c r="L48" s="14">
        <v>5.5486359790102089</v>
      </c>
      <c r="M48" s="14">
        <v>4.9449284386802344</v>
      </c>
      <c r="N48" s="14">
        <v>4.9175346117249603</v>
      </c>
      <c r="O48" s="14">
        <v>5.1944304108790789</v>
      </c>
      <c r="P48" s="14">
        <v>4.8751299889553135</v>
      </c>
      <c r="Q48" s="14">
        <v>5.0869671408148127</v>
      </c>
      <c r="R48" s="29">
        <v>0.14936099057094304</v>
      </c>
      <c r="S48" s="29">
        <v>0.13880580057454736</v>
      </c>
      <c r="T48" s="35">
        <v>101.86506241406863</v>
      </c>
      <c r="U48" s="35">
        <v>104.94053480000795</v>
      </c>
      <c r="V48" s="35">
        <v>52.039344933016402</v>
      </c>
      <c r="W48" s="35">
        <v>55.027061441769618</v>
      </c>
      <c r="X48" s="35">
        <v>51.321407446070992</v>
      </c>
      <c r="Y48" s="35">
        <v>55.662163307044509</v>
      </c>
      <c r="Z48" s="29">
        <v>0.23961162986639284</v>
      </c>
      <c r="AB48" s="14">
        <v>21.254778925929067</v>
      </c>
      <c r="AC48" s="14">
        <v>21.447107535346408</v>
      </c>
      <c r="AD48" s="35">
        <v>29.170276357955224</v>
      </c>
      <c r="AE48" s="35">
        <v>28.813154070655678</v>
      </c>
      <c r="AF48" s="35">
        <v>33.616023648968046</v>
      </c>
      <c r="AG48" s="35">
        <v>32.351040704016569</v>
      </c>
      <c r="AH48" s="36">
        <v>9627.0545079513868</v>
      </c>
      <c r="AI48" s="36">
        <v>9430.0942674428661</v>
      </c>
      <c r="AJ48" s="36">
        <v>21155.727118644358</v>
      </c>
      <c r="AK48" s="35">
        <v>130.86716494417752</v>
      </c>
      <c r="AL48" s="35">
        <v>123.85324833956128</v>
      </c>
      <c r="AM48" s="35">
        <v>13.651257313877577</v>
      </c>
      <c r="AN48" s="35">
        <v>12.665268947070418</v>
      </c>
      <c r="AO48" s="14">
        <v>8.6298488379888241</v>
      </c>
      <c r="AP48" s="14">
        <v>8.1259929985854438</v>
      </c>
      <c r="AQ48" s="14">
        <v>2.0313580428174296</v>
      </c>
      <c r="AR48" s="14">
        <v>1.9339225079865157</v>
      </c>
      <c r="AS48" s="14">
        <v>49.452534533509031</v>
      </c>
      <c r="AT48" s="14">
        <v>47.682430602377416</v>
      </c>
      <c r="AU48" s="14">
        <v>13.147372110797511</v>
      </c>
      <c r="AV48" s="14">
        <v>12.867894446645884</v>
      </c>
      <c r="AW48" s="29">
        <v>84.263369326078987</v>
      </c>
      <c r="AX48" s="29">
        <v>81.907849969029542</v>
      </c>
      <c r="AY48" s="29">
        <v>1.2551795101743402</v>
      </c>
      <c r="AZ48" s="29">
        <v>1.2088494086074906</v>
      </c>
      <c r="BA48" s="14">
        <v>7.9264770988705804</v>
      </c>
      <c r="BB48" s="14">
        <v>6.9494451048607733</v>
      </c>
      <c r="BC48" s="14">
        <v>1.2140342006225575</v>
      </c>
      <c r="BD48" s="14">
        <v>1.1664973853071723</v>
      </c>
      <c r="BE48" s="14">
        <v>7.3005699846925305</v>
      </c>
      <c r="BF48" s="14">
        <v>7.1609516189028826</v>
      </c>
      <c r="BG48" s="35">
        <v>10.846005431190191</v>
      </c>
      <c r="BH48" s="35">
        <v>10.316884724236314</v>
      </c>
      <c r="BI48" s="14">
        <v>1.6747353134735881</v>
      </c>
      <c r="BJ48" s="14">
        <v>1.5774119590033377</v>
      </c>
      <c r="BK48" s="14">
        <v>6.7966472201606489</v>
      </c>
      <c r="BL48" s="14">
        <v>6.4566280043129956</v>
      </c>
      <c r="BM48" s="14">
        <v>1.5127634042514542</v>
      </c>
      <c r="BN48" s="14">
        <v>1.4174267218267129</v>
      </c>
      <c r="BO48" s="29">
        <v>0.92338856912603107</v>
      </c>
      <c r="BQ48" s="29">
        <v>0.22967080622502339</v>
      </c>
      <c r="BR48" s="29">
        <v>0.21897837690776525</v>
      </c>
      <c r="BS48" s="14">
        <v>1.4212684716371808</v>
      </c>
      <c r="BT48" s="14">
        <v>1.3667908574560861</v>
      </c>
      <c r="BU48" s="29">
        <v>0.30264405874128669</v>
      </c>
      <c r="BV48" s="29">
        <v>0.28539909340125597</v>
      </c>
      <c r="BW48" s="14">
        <v>0.89498820499493892</v>
      </c>
      <c r="BX48" s="14">
        <v>0.84870338946192458</v>
      </c>
      <c r="BY48" s="14">
        <v>0.1316761913946406</v>
      </c>
      <c r="BZ48" s="14">
        <v>0.13309220289409232</v>
      </c>
      <c r="CA48" s="14">
        <v>0.8605408961009563</v>
      </c>
      <c r="CB48" s="14">
        <v>0.8545166957405832</v>
      </c>
      <c r="CC48" s="14">
        <v>0.1370244784227542</v>
      </c>
      <c r="CD48" s="14">
        <v>0.1302744253557879</v>
      </c>
      <c r="CE48" s="14">
        <v>0.88017113838353633</v>
      </c>
      <c r="CF48" s="14">
        <v>0.88343185479098651</v>
      </c>
      <c r="CG48" s="35">
        <v>517.12688886338776</v>
      </c>
      <c r="CH48" s="35">
        <v>518.00142539422075</v>
      </c>
      <c r="CI48" s="35">
        <v>491.77985918175079</v>
      </c>
      <c r="CJ48" s="35">
        <v>495.95832072627957</v>
      </c>
      <c r="CK48" s="35">
        <v>510.13892061288209</v>
      </c>
      <c r="CL48" s="35">
        <v>500.8656537314493</v>
      </c>
      <c r="CM48" s="14">
        <v>1.4077150602993049</v>
      </c>
      <c r="CN48" s="14">
        <v>1.3959086634011042</v>
      </c>
      <c r="CO48" s="14">
        <v>4.5898454178096495</v>
      </c>
      <c r="CP48" s="14">
        <v>4.569934910358695</v>
      </c>
    </row>
    <row r="49" spans="1:94" x14ac:dyDescent="0.35">
      <c r="A49" s="19" t="s">
        <v>304</v>
      </c>
      <c r="B49" s="19" t="s">
        <v>39</v>
      </c>
      <c r="C49" s="15">
        <v>44181</v>
      </c>
      <c r="D49" s="19">
        <v>132</v>
      </c>
      <c r="E49" s="19" t="s">
        <v>501</v>
      </c>
      <c r="G49" s="14">
        <v>7.2177874955286789</v>
      </c>
      <c r="H49" s="29">
        <v>0.3965323649990336</v>
      </c>
      <c r="I49" s="14">
        <v>2.1534467405184836</v>
      </c>
      <c r="J49" s="29">
        <v>0.59675355836398569</v>
      </c>
      <c r="K49" s="29">
        <v>0.61073819599721835</v>
      </c>
      <c r="L49" s="14">
        <v>5.3737849214238125</v>
      </c>
      <c r="M49" s="14">
        <v>4.6360647902090166</v>
      </c>
      <c r="N49" s="14">
        <v>4.9892795183075371</v>
      </c>
      <c r="O49" s="14">
        <v>5.301541834738086</v>
      </c>
      <c r="P49" s="14">
        <v>4.897362093219237</v>
      </c>
      <c r="Q49" s="14">
        <v>5.1560935622355242</v>
      </c>
      <c r="R49" s="29">
        <v>0.13406151406685884</v>
      </c>
      <c r="S49" s="29">
        <v>0.12935273168041436</v>
      </c>
      <c r="T49" s="35">
        <v>106.15688403665023</v>
      </c>
      <c r="U49" s="35">
        <v>1035.3284148718899</v>
      </c>
      <c r="V49" s="35">
        <v>41.439549392346905</v>
      </c>
      <c r="W49" s="35">
        <v>45.679216733069367</v>
      </c>
      <c r="X49" s="35">
        <v>42.562385048603808</v>
      </c>
      <c r="Y49" s="35">
        <v>45.862472681318977</v>
      </c>
      <c r="Z49" s="29">
        <v>0.27612487191736212</v>
      </c>
      <c r="AA49" s="29">
        <v>0</v>
      </c>
      <c r="AB49" s="14">
        <v>23.356571337577872</v>
      </c>
      <c r="AC49" s="14">
        <v>23.400274623947041</v>
      </c>
      <c r="AD49" s="35">
        <v>35.600537694745576</v>
      </c>
      <c r="AE49" s="35">
        <v>35.245278066786021</v>
      </c>
      <c r="AF49" s="35">
        <v>40.441481186269158</v>
      </c>
      <c r="AG49" s="35">
        <v>38.992379605989143</v>
      </c>
      <c r="AH49" s="36">
        <v>10733.078145059872</v>
      </c>
      <c r="AI49" s="36">
        <v>10613.844980626787</v>
      </c>
      <c r="AJ49" s="36">
        <v>22064.845393832769</v>
      </c>
      <c r="AK49" s="35">
        <v>138.67215602169196</v>
      </c>
      <c r="AL49" s="35">
        <v>25.193582477294306</v>
      </c>
      <c r="AM49" s="35">
        <v>12.58645004783002</v>
      </c>
      <c r="AN49" s="35">
        <v>11.757496434564695</v>
      </c>
      <c r="AO49" s="14">
        <v>8.4915669959678901</v>
      </c>
      <c r="AP49" s="14">
        <v>8.1385865492659146</v>
      </c>
      <c r="AQ49" s="14">
        <v>1.9040750576727097</v>
      </c>
      <c r="AR49" s="14">
        <v>1.8246920931292752</v>
      </c>
      <c r="AS49" s="14">
        <v>54.791444359187572</v>
      </c>
      <c r="AT49" s="14">
        <v>0</v>
      </c>
      <c r="AU49" s="14">
        <v>21.465161707159954</v>
      </c>
      <c r="AV49" s="14">
        <v>21.527232518309496</v>
      </c>
      <c r="AW49" s="29">
        <v>88.871254799818217</v>
      </c>
      <c r="AX49" s="29">
        <v>0</v>
      </c>
      <c r="AY49" s="29">
        <v>1.400555897292443</v>
      </c>
      <c r="AZ49" s="29">
        <v>1.4573755885038397</v>
      </c>
      <c r="BA49" s="14">
        <v>8.6023985885384455</v>
      </c>
      <c r="BB49" s="14">
        <v>0</v>
      </c>
      <c r="BC49" s="14">
        <v>1.1775064383896456</v>
      </c>
      <c r="BD49" s="14">
        <v>1.143805725997475</v>
      </c>
      <c r="BE49" s="14">
        <v>7.3368256874023379</v>
      </c>
      <c r="BF49" s="14">
        <v>7.106071155337097</v>
      </c>
      <c r="BG49" s="35">
        <v>10.730027877573654</v>
      </c>
      <c r="BH49" s="35">
        <v>10.360626121757694</v>
      </c>
      <c r="BI49" s="14">
        <v>1.652685529922949</v>
      </c>
      <c r="BJ49" s="14">
        <v>1.580351390176236</v>
      </c>
      <c r="BK49" s="14">
        <v>6.6421142226170069</v>
      </c>
      <c r="BL49" s="14">
        <v>6.497050141042374</v>
      </c>
      <c r="BM49" s="14">
        <v>1.4656176818469708</v>
      </c>
      <c r="BN49" s="14">
        <v>1.3815840541217486</v>
      </c>
      <c r="BO49" s="29">
        <v>0</v>
      </c>
      <c r="BP49" s="29">
        <v>0</v>
      </c>
      <c r="BQ49" s="29">
        <v>0.22893655826293688</v>
      </c>
      <c r="BR49" s="29">
        <v>0.22153003109324332</v>
      </c>
      <c r="BS49" s="14">
        <v>1.4020917621323017</v>
      </c>
      <c r="BT49" s="14">
        <v>1.4080167254610556</v>
      </c>
      <c r="BU49" s="29">
        <v>0.29258613523243782</v>
      </c>
      <c r="BV49" s="29">
        <v>0.29621310080450231</v>
      </c>
      <c r="BW49" s="14">
        <v>0.87735533145297284</v>
      </c>
      <c r="BX49" s="14">
        <v>0.84728571002721731</v>
      </c>
      <c r="BY49" s="14">
        <v>0.13108927369946929</v>
      </c>
      <c r="BZ49" s="14">
        <v>0.13132108600649156</v>
      </c>
      <c r="CA49" s="14">
        <v>0.89079550882391789</v>
      </c>
      <c r="CB49" s="14">
        <v>0.86297462040659512</v>
      </c>
      <c r="CC49" s="14">
        <v>0.14067726667917388</v>
      </c>
      <c r="CD49" s="14">
        <v>0.13486099062979687</v>
      </c>
      <c r="CE49" s="14">
        <v>0.77916138838009363</v>
      </c>
      <c r="CF49" s="14">
        <v>0.80627729140624349</v>
      </c>
      <c r="CG49" s="35">
        <v>518.0699598495695</v>
      </c>
      <c r="CH49" s="35">
        <v>516.85625146378652</v>
      </c>
      <c r="CI49" s="35">
        <v>504.65899884325455</v>
      </c>
      <c r="CJ49" s="35">
        <v>500.76266342880177</v>
      </c>
      <c r="CK49" s="35">
        <v>502.84575948414482</v>
      </c>
      <c r="CL49" s="35">
        <v>494.80250475302813</v>
      </c>
      <c r="CM49" s="14">
        <v>41.61182967385578</v>
      </c>
      <c r="CN49" s="14">
        <v>1.3357187585245895</v>
      </c>
      <c r="CO49" s="14">
        <v>5.5901245657681979</v>
      </c>
      <c r="CP49" s="14">
        <v>5.5687723969518412</v>
      </c>
    </row>
    <row r="50" spans="1:94" x14ac:dyDescent="0.35">
      <c r="A50" s="23" t="s">
        <v>304</v>
      </c>
      <c r="B50" s="23" t="s">
        <v>39</v>
      </c>
      <c r="C50" s="15">
        <v>44182</v>
      </c>
      <c r="D50" s="23">
        <v>37</v>
      </c>
      <c r="E50" s="19" t="s">
        <v>501</v>
      </c>
      <c r="F50" s="29">
        <v>0.9311000000000007</v>
      </c>
      <c r="G50" s="14">
        <v>7.2100600474715133</v>
      </c>
      <c r="H50" s="29">
        <v>0.40169001404269983</v>
      </c>
      <c r="I50" s="14">
        <v>2.1996547410801597</v>
      </c>
      <c r="J50" s="29">
        <v>0.62724714494047629</v>
      </c>
      <c r="K50" s="29">
        <v>0.61469041734911378</v>
      </c>
      <c r="L50" s="14">
        <v>5.61711961574954</v>
      </c>
      <c r="M50" s="14">
        <v>4.8091322982330356</v>
      </c>
      <c r="N50" s="14">
        <v>4.9789307601361292</v>
      </c>
      <c r="O50" s="14">
        <v>5.1839144071449228</v>
      </c>
      <c r="P50" s="14">
        <v>4.967785467381602</v>
      </c>
      <c r="Q50" s="14">
        <v>5.0816012229361647</v>
      </c>
      <c r="R50" s="29">
        <v>0.14149553118930658</v>
      </c>
      <c r="S50" s="29">
        <v>0.13088332526398011</v>
      </c>
      <c r="T50" s="35">
        <v>103.45808528700925</v>
      </c>
      <c r="U50" s="35">
        <v>107.11632234589679</v>
      </c>
      <c r="V50" s="35">
        <v>45.052760342776374</v>
      </c>
      <c r="W50" s="35">
        <v>47.952310697469706</v>
      </c>
      <c r="X50" s="35">
        <v>44.875817376152881</v>
      </c>
      <c r="Y50" s="35">
        <v>47.76042258334347</v>
      </c>
      <c r="Z50" s="29">
        <v>0.28270567685632897</v>
      </c>
      <c r="AB50" s="14">
        <v>23.062121511666891</v>
      </c>
      <c r="AC50" s="14">
        <v>23.451620611999218</v>
      </c>
      <c r="AD50" s="35">
        <v>36.503068399534854</v>
      </c>
      <c r="AE50" s="35">
        <v>35.372781821174058</v>
      </c>
      <c r="AF50" s="35">
        <v>41.529355521079559</v>
      </c>
      <c r="AG50" s="35">
        <v>39.534884784281537</v>
      </c>
      <c r="AH50" s="36">
        <v>10938.071223874067</v>
      </c>
      <c r="AI50" s="36">
        <v>10774.786783741731</v>
      </c>
      <c r="AJ50" s="36">
        <v>22454.409545371644</v>
      </c>
      <c r="AK50" s="35">
        <v>142.37920254483632</v>
      </c>
      <c r="AL50" s="35">
        <v>134.2749954525797</v>
      </c>
      <c r="AM50" s="35">
        <v>12.925220299429304</v>
      </c>
      <c r="AN50" s="35">
        <v>11.615929999751474</v>
      </c>
      <c r="AO50" s="14">
        <v>8.6567859341152076</v>
      </c>
      <c r="AP50" s="14">
        <v>8.0749067254155342</v>
      </c>
      <c r="AQ50" s="14">
        <v>1.9482355558700692</v>
      </c>
      <c r="AR50" s="14">
        <v>1.8256503632146353</v>
      </c>
      <c r="AS50" s="14">
        <v>54.937183056713863</v>
      </c>
      <c r="AT50" s="14">
        <v>52.887741269194031</v>
      </c>
      <c r="AU50" s="14">
        <v>21.690264800734397</v>
      </c>
      <c r="AV50" s="14">
        <v>21.363855067860939</v>
      </c>
      <c r="AW50" s="29">
        <v>91.246737890543017</v>
      </c>
      <c r="AX50" s="29">
        <v>88.07149391733445</v>
      </c>
      <c r="AY50" s="29">
        <v>1.4855159878475999</v>
      </c>
      <c r="AZ50" s="29">
        <v>1.4304666513697288</v>
      </c>
      <c r="BA50" s="14">
        <v>8.5825231108326712</v>
      </c>
      <c r="BB50" s="14">
        <v>7.3584906020105398</v>
      </c>
      <c r="BC50" s="14">
        <v>1.1893180932199485</v>
      </c>
      <c r="BD50" s="14">
        <v>1.103453576824079</v>
      </c>
      <c r="BE50" s="14">
        <v>7.2570876400993942</v>
      </c>
      <c r="BF50" s="14">
        <v>7.019790122372795</v>
      </c>
      <c r="BG50" s="35">
        <v>10.880963875750851</v>
      </c>
      <c r="BH50" s="35">
        <v>10.239938958910685</v>
      </c>
      <c r="BI50" s="14">
        <v>1.6637549232110445</v>
      </c>
      <c r="BJ50" s="14">
        <v>1.5776690481032112</v>
      </c>
      <c r="BK50" s="14">
        <v>6.7690861806238622</v>
      </c>
      <c r="BL50" s="14">
        <v>6.4101111535968434</v>
      </c>
      <c r="BM50" s="14">
        <v>1.4922978605730746</v>
      </c>
      <c r="BN50" s="14">
        <v>1.3880034562537202</v>
      </c>
      <c r="BO50" s="29">
        <v>0.90175699979548563</v>
      </c>
      <c r="BQ50" s="29">
        <v>0.22406855669676537</v>
      </c>
      <c r="BR50" s="29">
        <v>0.22180555212139014</v>
      </c>
      <c r="BS50" s="14">
        <v>1.3798994322229179</v>
      </c>
      <c r="BT50" s="14">
        <v>1.3463809651932139</v>
      </c>
      <c r="BU50" s="29">
        <v>0.30067188529739658</v>
      </c>
      <c r="BV50" s="29">
        <v>0.28241007233623672</v>
      </c>
      <c r="BW50" s="14">
        <v>0.89103370716589347</v>
      </c>
      <c r="BX50" s="14">
        <v>0.85541032150090157</v>
      </c>
      <c r="BY50" s="14">
        <v>0.13247996539559995</v>
      </c>
      <c r="BZ50" s="14">
        <v>0.12845429329003596</v>
      </c>
      <c r="CA50" s="14">
        <v>0.87312021491732383</v>
      </c>
      <c r="CB50" s="14">
        <v>0.85408464289360764</v>
      </c>
      <c r="CC50" s="14">
        <v>0.14138741210013858</v>
      </c>
      <c r="CD50" s="14">
        <v>0.13467236481957173</v>
      </c>
      <c r="CE50" s="14">
        <v>0.84157464720457498</v>
      </c>
      <c r="CF50" s="14">
        <v>0.78470264177209126</v>
      </c>
      <c r="CG50" s="35">
        <v>525.79893531363155</v>
      </c>
      <c r="CH50" s="35">
        <v>511.16035447553929</v>
      </c>
      <c r="CI50" s="35">
        <v>501.77631785872217</v>
      </c>
      <c r="CJ50" s="35">
        <v>495.48722801710016</v>
      </c>
      <c r="CK50" s="35">
        <v>491.09866523489836</v>
      </c>
      <c r="CL50" s="35">
        <v>492.93492884723264</v>
      </c>
      <c r="CM50" s="14">
        <v>1.3482654133510794</v>
      </c>
      <c r="CN50" s="14">
        <v>1.3261959628266824</v>
      </c>
      <c r="CO50" s="14">
        <v>5.6842425205079508</v>
      </c>
      <c r="CP50" s="14">
        <v>5.6300913137779593</v>
      </c>
    </row>
    <row r="51" spans="1:94" x14ac:dyDescent="0.35">
      <c r="A51" s="23" t="s">
        <v>344</v>
      </c>
      <c r="B51" s="23" t="s">
        <v>345</v>
      </c>
      <c r="C51" s="37">
        <v>44256</v>
      </c>
      <c r="E51" s="19" t="s">
        <v>501</v>
      </c>
      <c r="F51" s="29">
        <v>0.9311000000000007</v>
      </c>
      <c r="G51" s="14">
        <v>6.5560251348931295</v>
      </c>
      <c r="H51" s="29">
        <v>0.38080317563896782</v>
      </c>
      <c r="I51" s="14">
        <v>2.2665825645232136</v>
      </c>
      <c r="J51" s="29">
        <v>0.58715597761479577</v>
      </c>
      <c r="K51" s="29">
        <v>0.63929197263749893</v>
      </c>
      <c r="L51" s="14">
        <v>5.5940198364074361</v>
      </c>
      <c r="M51" s="14">
        <v>4.569724420430088</v>
      </c>
      <c r="N51" s="14">
        <v>5.3048449737631813</v>
      </c>
      <c r="O51" s="14">
        <v>5.1181738737441469</v>
      </c>
      <c r="P51" s="14">
        <v>5.217426645098822</v>
      </c>
      <c r="Q51" s="14">
        <v>5.0657756908557312</v>
      </c>
      <c r="R51" s="29">
        <v>0.13929521036780831</v>
      </c>
      <c r="S51" s="29">
        <v>0.12809041309430341</v>
      </c>
      <c r="T51" s="35">
        <v>101.01008982828678</v>
      </c>
      <c r="U51" s="35">
        <v>101.52559942715503</v>
      </c>
      <c r="V51" s="35">
        <v>41.425680702064746</v>
      </c>
      <c r="W51" s="35">
        <v>43.514660483652698</v>
      </c>
      <c r="X51" s="35">
        <v>42.796248932378099</v>
      </c>
      <c r="Y51" s="35">
        <v>43.098345874999964</v>
      </c>
      <c r="Z51" s="29">
        <v>0.26101933884987655</v>
      </c>
      <c r="AA51" s="29">
        <v>0.28649706488293264</v>
      </c>
      <c r="AB51" s="14">
        <v>22.083278528245781</v>
      </c>
      <c r="AC51" s="14">
        <v>22.31591664294681</v>
      </c>
      <c r="AD51" s="35">
        <v>34.652750112141078</v>
      </c>
      <c r="AE51" s="35">
        <v>34.533188632164567</v>
      </c>
      <c r="AF51" s="35">
        <v>39.77406301674003</v>
      </c>
      <c r="AG51" s="35">
        <v>39.086688412957024</v>
      </c>
      <c r="AH51" s="36">
        <v>11165.207376037837</v>
      </c>
      <c r="AI51" s="36">
        <v>10761.391564357304</v>
      </c>
      <c r="AJ51" s="36">
        <v>21877.15006177676</v>
      </c>
      <c r="AK51" s="35">
        <v>140.6884068558507</v>
      </c>
      <c r="AL51" s="35">
        <v>134.67089570182199</v>
      </c>
      <c r="AM51" s="35">
        <v>11.840641283715613</v>
      </c>
      <c r="AN51" s="35">
        <v>11.19150223099067</v>
      </c>
      <c r="AO51" s="14">
        <v>8.3553046118134482</v>
      </c>
      <c r="AP51" s="14">
        <v>8.155046442739259</v>
      </c>
      <c r="AQ51" s="14">
        <v>1.9027937474750398</v>
      </c>
      <c r="AR51" s="14">
        <v>1.8608668552970609</v>
      </c>
      <c r="AS51" s="14">
        <v>55.00113375275</v>
      </c>
      <c r="AT51" s="14">
        <v>53.566796361553543</v>
      </c>
      <c r="AU51" s="14">
        <v>6.6924153266759552</v>
      </c>
      <c r="AV51" s="14">
        <v>6.8605010833918891</v>
      </c>
      <c r="AW51" s="29">
        <v>91.245672144021739</v>
      </c>
      <c r="AX51" s="29">
        <v>84.56571858723936</v>
      </c>
      <c r="AY51" s="29">
        <v>1.2642240463828804</v>
      </c>
      <c r="AZ51" s="29">
        <v>1.3464030995424254</v>
      </c>
      <c r="BA51" s="14">
        <v>8.7468190011644413</v>
      </c>
      <c r="BB51" s="14">
        <v>8.2552190088545689</v>
      </c>
      <c r="BC51" s="14">
        <v>1.1214079610138596</v>
      </c>
      <c r="BD51" s="14">
        <v>1.0710648189901979</v>
      </c>
      <c r="BE51" s="14">
        <v>7.1264598702279551</v>
      </c>
      <c r="BF51" s="14">
        <v>6.8696205913257868</v>
      </c>
      <c r="BG51" s="35">
        <v>10.219905949108126</v>
      </c>
      <c r="BH51" s="35">
        <v>9.7949605472149894</v>
      </c>
      <c r="BI51" s="14">
        <v>1.5919585185491902</v>
      </c>
      <c r="BJ51" s="14">
        <v>1.5036612744981788</v>
      </c>
      <c r="BK51" s="14">
        <v>6.3400852659345741</v>
      </c>
      <c r="BL51" s="14">
        <v>6.2434470029326423</v>
      </c>
      <c r="BM51" s="14">
        <v>1.3294755988152782</v>
      </c>
      <c r="BN51" s="14">
        <v>1.3374197253085356</v>
      </c>
      <c r="BO51" s="29">
        <v>0.76493106480487927</v>
      </c>
      <c r="BP51" s="29">
        <v>0.67905358835398666</v>
      </c>
      <c r="BQ51" s="29">
        <v>0.21103792189849852</v>
      </c>
      <c r="BR51" s="29">
        <v>0.20031515769222574</v>
      </c>
      <c r="BS51" s="14">
        <v>1.3696566598071924</v>
      </c>
      <c r="BT51" s="14">
        <v>1.3046706335206675</v>
      </c>
      <c r="BU51" s="29">
        <v>0.27746519779246798</v>
      </c>
      <c r="BV51" s="29">
        <v>0.26744382314990078</v>
      </c>
      <c r="BW51" s="14">
        <v>0.85353000891878361</v>
      </c>
      <c r="BX51" s="14">
        <v>0.82853084021217815</v>
      </c>
      <c r="BY51" s="14">
        <v>0.13117245436780736</v>
      </c>
      <c r="BZ51" s="14">
        <v>0.1173221929181732</v>
      </c>
      <c r="CA51" s="14">
        <v>0.88382182405385346</v>
      </c>
      <c r="CB51" s="14">
        <v>0.79634638802220437</v>
      </c>
      <c r="CC51" s="14">
        <v>0.12517256440722949</v>
      </c>
      <c r="CD51" s="14">
        <v>0.12995998247214091</v>
      </c>
      <c r="CE51" s="14">
        <v>0.73121182250057482</v>
      </c>
      <c r="CF51" s="14">
        <v>0.7184226919973653</v>
      </c>
      <c r="CG51" s="35">
        <v>486.12037716642948</v>
      </c>
      <c r="CH51" s="35">
        <v>499.04757605120722</v>
      </c>
      <c r="CI51" s="35">
        <v>460.71198937904074</v>
      </c>
      <c r="CJ51" s="35">
        <v>461.45006684473032</v>
      </c>
      <c r="CK51" s="35">
        <v>494.74458602335301</v>
      </c>
      <c r="CL51" s="35">
        <v>493.58056239250357</v>
      </c>
      <c r="CM51" s="14">
        <v>1.2195102996290326</v>
      </c>
      <c r="CN51" s="14">
        <v>1.1731938729266755</v>
      </c>
      <c r="CO51" s="14">
        <v>4.9063500750598497</v>
      </c>
      <c r="CP51" s="14">
        <v>4.7726880337908506</v>
      </c>
    </row>
    <row r="52" spans="1:94" x14ac:dyDescent="0.35">
      <c r="A52" s="23" t="s">
        <v>346</v>
      </c>
      <c r="B52" s="23" t="s">
        <v>347</v>
      </c>
      <c r="C52" s="37">
        <v>44256</v>
      </c>
      <c r="E52" s="19" t="s">
        <v>502</v>
      </c>
      <c r="F52" s="29">
        <v>0.87370000000000125</v>
      </c>
      <c r="G52" s="14">
        <v>6.4250402459988143</v>
      </c>
      <c r="H52" s="29">
        <v>0.33926180973869258</v>
      </c>
      <c r="I52" s="14">
        <v>2.2415873770488099</v>
      </c>
      <c r="J52" s="29">
        <v>0.70236492946651186</v>
      </c>
      <c r="K52" s="29">
        <v>0.65592228152999199</v>
      </c>
      <c r="L52" s="14">
        <v>3.7453513812931454</v>
      </c>
      <c r="M52" s="14">
        <v>3.1055313183616198</v>
      </c>
      <c r="N52" s="14">
        <v>3.5872773953952066</v>
      </c>
      <c r="O52" s="14">
        <v>3.8252052818969555</v>
      </c>
      <c r="P52" s="14">
        <v>3.5562806914606759</v>
      </c>
      <c r="Q52" s="14">
        <v>3.6156342919824147</v>
      </c>
      <c r="R52" s="29">
        <v>0.1343886964132166</v>
      </c>
      <c r="S52" s="29">
        <v>0.12300289619781293</v>
      </c>
      <c r="T52" s="35">
        <v>112.43082460637441</v>
      </c>
      <c r="U52" s="35">
        <v>113.22072055640692</v>
      </c>
      <c r="V52" s="35">
        <v>40.708949660692035</v>
      </c>
      <c r="W52" s="35">
        <v>43.869490091955555</v>
      </c>
      <c r="X52" s="35">
        <v>42.660757313206012</v>
      </c>
      <c r="Y52" s="35">
        <v>43.890516451087031</v>
      </c>
      <c r="Z52" s="29">
        <v>0.31447355561901097</v>
      </c>
      <c r="AA52" s="29">
        <v>0.33849353832028972</v>
      </c>
      <c r="AB52" s="14">
        <v>22.152199730055205</v>
      </c>
      <c r="AC52" s="14">
        <v>22.062460909481821</v>
      </c>
      <c r="AD52" s="35">
        <v>34.16554417296561</v>
      </c>
      <c r="AE52" s="35">
        <v>34.426093828945575</v>
      </c>
      <c r="AF52" s="35">
        <v>39.716274397910837</v>
      </c>
      <c r="AG52" s="35">
        <v>38.527777357684251</v>
      </c>
      <c r="AH52" s="36">
        <v>11186.255154264289</v>
      </c>
      <c r="AI52" s="36">
        <v>11081.505226903848</v>
      </c>
      <c r="AJ52" s="36">
        <v>20649.023819259713</v>
      </c>
      <c r="AK52" s="35">
        <v>143.79230001227504</v>
      </c>
      <c r="AL52" s="35">
        <v>138.50903044316806</v>
      </c>
      <c r="AM52" s="35">
        <v>11.177663711861019</v>
      </c>
      <c r="AN52" s="35">
        <v>10.59761289307067</v>
      </c>
      <c r="AO52" s="14">
        <v>8.3376061418014888</v>
      </c>
      <c r="AP52" s="14">
        <v>7.9721176205903799</v>
      </c>
      <c r="AQ52" s="14">
        <v>1.840498729114955</v>
      </c>
      <c r="AR52" s="14">
        <v>1.7860487734967252</v>
      </c>
      <c r="AS52" s="14">
        <v>49.565525321738207</v>
      </c>
      <c r="AT52" s="14">
        <v>48.702516794546412</v>
      </c>
      <c r="AU52" s="14">
        <v>5.9757186970092597</v>
      </c>
      <c r="AV52" s="14">
        <v>6.0541131274828226</v>
      </c>
      <c r="AW52" s="29">
        <v>84.167191854808152</v>
      </c>
      <c r="AX52" s="29">
        <v>78.381995238254461</v>
      </c>
      <c r="AY52" s="29">
        <v>1.1038780423072625</v>
      </c>
      <c r="AZ52" s="29">
        <v>1.0862715161853456</v>
      </c>
      <c r="BA52" s="14">
        <v>8.1845244490907021</v>
      </c>
      <c r="BB52" s="14">
        <v>7.4877577128209278</v>
      </c>
      <c r="BC52" s="14">
        <v>1.0491858550745454</v>
      </c>
      <c r="BD52" s="14">
        <v>1.009945413375162</v>
      </c>
      <c r="BE52" s="14">
        <v>7.190909787480166</v>
      </c>
      <c r="BF52" s="14">
        <v>6.6195767412469282</v>
      </c>
      <c r="BG52" s="35">
        <v>9.9866076190621929</v>
      </c>
      <c r="BH52" s="35">
        <v>9.2399885745580619</v>
      </c>
      <c r="BI52" s="14">
        <v>1.553472554009983</v>
      </c>
      <c r="BJ52" s="14">
        <v>1.4464968426789231</v>
      </c>
      <c r="BK52" s="14">
        <v>6.4972790127329825</v>
      </c>
      <c r="BL52" s="14">
        <v>5.9181607751309144</v>
      </c>
      <c r="BM52" s="14">
        <v>1.344508608272561</v>
      </c>
      <c r="BN52" s="14">
        <v>1.3156841710555196</v>
      </c>
      <c r="BO52" s="29">
        <v>0.76533719071495487</v>
      </c>
      <c r="BP52" s="29">
        <v>0.61027327868056436</v>
      </c>
      <c r="BQ52" s="29">
        <v>0.22432366232618528</v>
      </c>
      <c r="BR52" s="29">
        <v>0.20197939347147539</v>
      </c>
      <c r="BS52" s="14">
        <v>1.3809560773423288</v>
      </c>
      <c r="BT52" s="14">
        <v>1.2669929195499687</v>
      </c>
      <c r="BU52" s="29">
        <v>0.29167895838260849</v>
      </c>
      <c r="BV52" s="29">
        <v>0.26982295868318207</v>
      </c>
      <c r="BW52" s="14">
        <v>0.855037613741082</v>
      </c>
      <c r="BX52" s="14">
        <v>0.79951593124757925</v>
      </c>
      <c r="BY52" s="14">
        <v>0.1287101329786651</v>
      </c>
      <c r="BZ52" s="14">
        <v>0.12410656559194447</v>
      </c>
      <c r="CA52" s="14">
        <v>0.86363729537031586</v>
      </c>
      <c r="CB52" s="14">
        <v>0.81822714698145971</v>
      </c>
      <c r="CC52" s="14">
        <v>0.1402855464540641</v>
      </c>
      <c r="CD52" s="14">
        <v>0.12116293492094583</v>
      </c>
      <c r="CE52" s="14">
        <v>0.70668471931039811</v>
      </c>
      <c r="CF52" s="14">
        <v>0.66263400105041437</v>
      </c>
      <c r="CG52" s="35">
        <v>469.30139052905537</v>
      </c>
      <c r="CH52" s="35">
        <v>473.39241160091046</v>
      </c>
      <c r="CI52" s="35">
        <v>444.23393806091923</v>
      </c>
      <c r="CJ52" s="35">
        <v>440.43484461424492</v>
      </c>
      <c r="CK52" s="35">
        <v>484.07197529504197</v>
      </c>
      <c r="CL52" s="35">
        <v>468.83875159077132</v>
      </c>
      <c r="CM52" s="14">
        <v>1.1910015648630465</v>
      </c>
      <c r="CN52" s="14">
        <v>1.1112351705323282</v>
      </c>
      <c r="CO52" s="14">
        <v>4.7399175910195517</v>
      </c>
      <c r="CP52" s="14">
        <v>4.429223101752874</v>
      </c>
    </row>
    <row r="53" spans="1:94" x14ac:dyDescent="0.35">
      <c r="A53" s="23" t="s">
        <v>348</v>
      </c>
      <c r="B53" s="23" t="s">
        <v>349</v>
      </c>
      <c r="C53" s="37">
        <v>44256</v>
      </c>
      <c r="E53" s="19" t="s">
        <v>502</v>
      </c>
      <c r="F53" s="29">
        <v>0.87370000000000125</v>
      </c>
      <c r="G53" s="14">
        <v>6.9573428464463181</v>
      </c>
      <c r="H53" s="29">
        <v>0.40893228341152432</v>
      </c>
      <c r="I53" s="14">
        <v>2.4671424564798743</v>
      </c>
      <c r="J53" s="29">
        <v>0.74444710616969445</v>
      </c>
      <c r="K53" s="29">
        <v>0.76426545803469992</v>
      </c>
      <c r="L53" s="14">
        <v>4.4120510166615947</v>
      </c>
      <c r="M53" s="14">
        <v>3.2677319566059984</v>
      </c>
      <c r="N53" s="14">
        <v>4.1868615708014953</v>
      </c>
      <c r="O53" s="14">
        <v>4.2921309023722785</v>
      </c>
      <c r="P53" s="14">
        <v>4.1487716693722048</v>
      </c>
      <c r="Q53" s="14">
        <v>3.9918770762744047</v>
      </c>
      <c r="R53" s="29">
        <v>0.15207544312800017</v>
      </c>
      <c r="S53" s="29">
        <v>0.14088050442578348</v>
      </c>
      <c r="T53" s="35">
        <v>120.6411878416579</v>
      </c>
      <c r="U53" s="35">
        <v>124.17973027634027</v>
      </c>
      <c r="V53" s="35">
        <v>45.203365575571091</v>
      </c>
      <c r="W53" s="35">
        <v>48.845075531681772</v>
      </c>
      <c r="X53" s="35">
        <v>47.217845299701516</v>
      </c>
      <c r="Y53" s="35">
        <v>50.100884456542225</v>
      </c>
      <c r="Z53" s="29">
        <v>0.32577895714266403</v>
      </c>
      <c r="AA53" s="29">
        <v>0.36290047908055251</v>
      </c>
      <c r="AB53" s="14">
        <v>24.311719245511636</v>
      </c>
      <c r="AC53" s="14">
        <v>25.113910882724596</v>
      </c>
      <c r="AD53" s="35">
        <v>38.03866531238608</v>
      </c>
      <c r="AE53" s="35">
        <v>37.817393667388522</v>
      </c>
      <c r="AF53" s="35">
        <v>43.883478929187859</v>
      </c>
      <c r="AG53" s="35">
        <v>42.599145950151396</v>
      </c>
      <c r="AH53" s="36">
        <v>12402.396661180954</v>
      </c>
      <c r="AI53" s="36">
        <v>12313.418421831811</v>
      </c>
      <c r="AJ53" s="36">
        <v>21946.8454699576</v>
      </c>
      <c r="AK53" s="35">
        <v>158.14109512463551</v>
      </c>
      <c r="AL53" s="35">
        <v>154.2864048784682</v>
      </c>
      <c r="AM53" s="35">
        <v>12.464678390961369</v>
      </c>
      <c r="AN53" s="35">
        <v>12.112628664823632</v>
      </c>
      <c r="AO53" s="14">
        <v>9.3334276512098722</v>
      </c>
      <c r="AP53" s="14">
        <v>8.8619609523623328</v>
      </c>
      <c r="AQ53" s="14">
        <v>2.0416622835602221</v>
      </c>
      <c r="AR53" s="14">
        <v>2.0041611030909796</v>
      </c>
      <c r="AS53" s="14">
        <v>55.931178102898592</v>
      </c>
      <c r="AT53" s="14">
        <v>55.324964733131942</v>
      </c>
      <c r="AU53" s="14">
        <v>10.823622096969817</v>
      </c>
      <c r="AV53" s="14">
        <v>11.150305007277797</v>
      </c>
      <c r="AW53" s="29">
        <v>92.384645552135666</v>
      </c>
      <c r="AX53" s="29">
        <v>87.563087924619779</v>
      </c>
      <c r="AY53" s="29">
        <v>1.1385268186206294</v>
      </c>
      <c r="AZ53" s="29">
        <v>1.212347964418744</v>
      </c>
      <c r="BA53" s="14">
        <v>8.8850801817581804</v>
      </c>
      <c r="BB53" s="14">
        <v>8.5940843606126887</v>
      </c>
      <c r="BC53" s="14">
        <v>1.1621304198941447</v>
      </c>
      <c r="BD53" s="14">
        <v>1.0983961208633934</v>
      </c>
      <c r="BE53" s="14">
        <v>7.8724578655530379</v>
      </c>
      <c r="BF53" s="14">
        <v>7.3761195773716004</v>
      </c>
      <c r="BG53" s="35">
        <v>10.899372883234706</v>
      </c>
      <c r="BH53" s="35">
        <v>10.341491005104206</v>
      </c>
      <c r="BI53" s="14">
        <v>1.7485432491456687</v>
      </c>
      <c r="BJ53" s="14">
        <v>1.6271799804828608</v>
      </c>
      <c r="BK53" s="14">
        <v>7.1800888073941795</v>
      </c>
      <c r="BL53" s="14">
        <v>6.6993946401442415</v>
      </c>
      <c r="BM53" s="14">
        <v>1.5028815910145943</v>
      </c>
      <c r="BN53" s="14">
        <v>1.4328673452642671</v>
      </c>
      <c r="BO53" s="29">
        <v>0.92646300281103755</v>
      </c>
      <c r="BP53" s="29">
        <v>0.68675460361594087</v>
      </c>
      <c r="BQ53" s="29">
        <v>0.25015642963240703</v>
      </c>
      <c r="BR53" s="29">
        <v>0.22888825789768796</v>
      </c>
      <c r="BS53" s="14">
        <v>1.5509860983481196</v>
      </c>
      <c r="BT53" s="14">
        <v>1.4093054616785599</v>
      </c>
      <c r="BU53" s="29">
        <v>0.32924963278500502</v>
      </c>
      <c r="BV53" s="29">
        <v>0.29683470920422644</v>
      </c>
      <c r="BW53" s="14">
        <v>0.94380521230977898</v>
      </c>
      <c r="BX53" s="14">
        <v>0.90642605995024705</v>
      </c>
      <c r="BY53" s="14">
        <v>0.14227129391982596</v>
      </c>
      <c r="BZ53" s="14">
        <v>0.14106241245973392</v>
      </c>
      <c r="CA53" s="14">
        <v>1.0009202941142612</v>
      </c>
      <c r="CB53" s="14">
        <v>0.90393404529929577</v>
      </c>
      <c r="CC53" s="14">
        <v>0.15865287079803164</v>
      </c>
      <c r="CD53" s="14">
        <v>0.14495616985676688</v>
      </c>
      <c r="CE53" s="14">
        <v>0.81776843430717172</v>
      </c>
      <c r="CF53" s="14">
        <v>0.80640734815344428</v>
      </c>
      <c r="CG53" s="35">
        <v>533.09318410954597</v>
      </c>
      <c r="CH53" s="35">
        <v>521.94175847401266</v>
      </c>
      <c r="CI53" s="35">
        <v>503.33009355729291</v>
      </c>
      <c r="CJ53" s="35">
        <v>533.2825808131123</v>
      </c>
      <c r="CK53" s="35">
        <v>547.21919832929564</v>
      </c>
      <c r="CL53" s="35">
        <v>533.86555163472246</v>
      </c>
      <c r="CM53" s="14">
        <v>1.3063024482535917</v>
      </c>
      <c r="CN53" s="14">
        <v>1.253188878994367</v>
      </c>
      <c r="CO53" s="14">
        <v>5.3451935554987546</v>
      </c>
      <c r="CP53" s="14">
        <v>5.0229933543013852</v>
      </c>
    </row>
    <row r="54" spans="1:94" x14ac:dyDescent="0.35">
      <c r="A54" s="23" t="s">
        <v>350</v>
      </c>
      <c r="B54" s="23" t="s">
        <v>41</v>
      </c>
      <c r="C54" s="37">
        <v>44256</v>
      </c>
      <c r="E54" s="19" t="s">
        <v>504</v>
      </c>
      <c r="F54" s="29">
        <v>0.56760000000000055</v>
      </c>
      <c r="G54" s="14">
        <v>6.2388427515007621</v>
      </c>
      <c r="H54" s="29">
        <v>0.3497797483492423</v>
      </c>
      <c r="I54" s="14">
        <v>2.1249177060782811</v>
      </c>
      <c r="J54" s="29">
        <v>0.66854994069344631</v>
      </c>
      <c r="K54" s="29">
        <v>0.64936163562322835</v>
      </c>
      <c r="L54" s="14">
        <v>4.7085460055353137</v>
      </c>
      <c r="M54" s="14">
        <v>4.0279708497927169</v>
      </c>
      <c r="N54" s="14">
        <v>4.6414795873821371</v>
      </c>
      <c r="O54" s="14">
        <v>4.4844290027260678</v>
      </c>
      <c r="P54" s="14">
        <v>4.5648535854411065</v>
      </c>
      <c r="Q54" s="14">
        <v>4.4328165393009611</v>
      </c>
      <c r="R54" s="29">
        <v>0.12744784382391788</v>
      </c>
      <c r="S54" s="29">
        <v>0.11538785194508734</v>
      </c>
      <c r="T54" s="35">
        <v>106.40108698747663</v>
      </c>
      <c r="U54" s="35">
        <v>106.42536428893615</v>
      </c>
      <c r="V54" s="35">
        <v>40.744130346757686</v>
      </c>
      <c r="W54" s="35">
        <v>42.854934522994633</v>
      </c>
      <c r="X54" s="35">
        <v>41.507221183119981</v>
      </c>
      <c r="Y54" s="35">
        <v>45.003664267828988</v>
      </c>
      <c r="Z54" s="29">
        <v>0.22387611150517756</v>
      </c>
      <c r="AA54" s="29">
        <v>0.24264296143580164</v>
      </c>
      <c r="AB54" s="14">
        <v>24.283149719452808</v>
      </c>
      <c r="AC54" s="14">
        <v>24.605226915681115</v>
      </c>
      <c r="AD54" s="35">
        <v>37.690159469244051</v>
      </c>
      <c r="AE54" s="35">
        <v>37.660572384317796</v>
      </c>
      <c r="AF54" s="35">
        <v>41.531259534168697</v>
      </c>
      <c r="AG54" s="35">
        <v>40.107607805855125</v>
      </c>
      <c r="AH54" s="36">
        <v>11546.971513289756</v>
      </c>
      <c r="AI54" s="36">
        <v>11729.502387107168</v>
      </c>
      <c r="AJ54" s="36">
        <v>21148.481903707656</v>
      </c>
      <c r="AK54" s="35">
        <v>156.64912399169907</v>
      </c>
      <c r="AL54" s="35">
        <v>149.2062788929218</v>
      </c>
      <c r="AM54" s="35">
        <v>11.320223479234416</v>
      </c>
      <c r="AN54" s="35">
        <v>10.346669957579564</v>
      </c>
      <c r="AO54" s="14">
        <v>7.9895772781198353</v>
      </c>
      <c r="AP54" s="14">
        <v>7.5876815337422148</v>
      </c>
      <c r="AQ54" s="14">
        <v>1.7726091131527615</v>
      </c>
      <c r="AR54" s="14">
        <v>1.7205547347197974</v>
      </c>
      <c r="AS54" s="14">
        <v>52.131577214218808</v>
      </c>
      <c r="AT54" s="14">
        <v>50.434760557669769</v>
      </c>
      <c r="AU54" s="14">
        <v>5.0783557018266228</v>
      </c>
      <c r="AV54" s="14">
        <v>5.1332557941114514</v>
      </c>
      <c r="AW54" s="29">
        <v>84.289127035297597</v>
      </c>
      <c r="AX54" s="29">
        <v>77.586326401487909</v>
      </c>
      <c r="AY54" s="29">
        <v>1.1040186968975212</v>
      </c>
      <c r="AZ54" s="29">
        <v>1.1961182841927198</v>
      </c>
      <c r="BA54" s="14">
        <v>8.5685759925622342</v>
      </c>
      <c r="BB54" s="14">
        <v>7.7570058051297348</v>
      </c>
      <c r="BC54" s="14">
        <v>1.0474346046858725</v>
      </c>
      <c r="BD54" s="14">
        <v>0.98321391413558334</v>
      </c>
      <c r="BE54" s="14">
        <v>6.8482785721102521</v>
      </c>
      <c r="BF54" s="14">
        <v>6.4292445175416857</v>
      </c>
      <c r="BG54" s="35">
        <v>9.5752970417198338</v>
      </c>
      <c r="BH54" s="35">
        <v>9.0620548861687045</v>
      </c>
      <c r="BI54" s="14">
        <v>1.5077902296374417</v>
      </c>
      <c r="BJ54" s="14">
        <v>1.4013050474540538</v>
      </c>
      <c r="BK54" s="14">
        <v>6.0170650843798645</v>
      </c>
      <c r="BL54" s="14">
        <v>5.7813546664295199</v>
      </c>
      <c r="BM54" s="14">
        <v>1.3253218489517848</v>
      </c>
      <c r="BN54" s="14">
        <v>1.2525134694627098</v>
      </c>
      <c r="BO54" s="29">
        <v>0.73363591658882632</v>
      </c>
      <c r="BP54" s="29">
        <v>0.59067602285742349</v>
      </c>
      <c r="BQ54" s="29">
        <v>0.20298194723263338</v>
      </c>
      <c r="BR54" s="29">
        <v>0.19463352254885036</v>
      </c>
      <c r="BS54" s="14">
        <v>1.3260152202269802</v>
      </c>
      <c r="BT54" s="14">
        <v>1.2393146973656384</v>
      </c>
      <c r="BU54" s="29">
        <v>0.27515585869221754</v>
      </c>
      <c r="BV54" s="29">
        <v>0.26094179162766479</v>
      </c>
      <c r="BW54" s="14">
        <v>0.8569889920081265</v>
      </c>
      <c r="BX54" s="14">
        <v>0.80840764155557854</v>
      </c>
      <c r="BY54" s="14">
        <v>0.12992110789521266</v>
      </c>
      <c r="BZ54" s="14">
        <v>0.11669611893516597</v>
      </c>
      <c r="CA54" s="14">
        <v>0.84170228590279095</v>
      </c>
      <c r="CB54" s="14">
        <v>0.78253872995915585</v>
      </c>
      <c r="CC54" s="14">
        <v>0.13412845534336437</v>
      </c>
      <c r="CD54" s="14">
        <v>0.12227177342566188</v>
      </c>
      <c r="CE54" s="14">
        <v>0.67520488774779697</v>
      </c>
      <c r="CF54" s="14">
        <v>0.66987128376357208</v>
      </c>
      <c r="CG54" s="35">
        <v>474.04980008734594</v>
      </c>
      <c r="CH54" s="35">
        <v>490.82331396393039</v>
      </c>
      <c r="CI54" s="35">
        <v>458.91691686871053</v>
      </c>
      <c r="CJ54" s="35">
        <v>475.11108157076001</v>
      </c>
      <c r="CK54" s="35">
        <v>507.12594013638915</v>
      </c>
      <c r="CL54" s="35">
        <v>479.85385744377976</v>
      </c>
      <c r="CM54" s="14">
        <v>1.1754221436409966</v>
      </c>
      <c r="CN54" s="14">
        <v>1.1275121339729819</v>
      </c>
      <c r="CO54" s="14">
        <v>4.1892394154201051</v>
      </c>
      <c r="CP54" s="14">
        <v>3.9939286104909746</v>
      </c>
    </row>
    <row r="55" spans="1:94" x14ac:dyDescent="0.35">
      <c r="A55" s="19" t="s">
        <v>305</v>
      </c>
      <c r="B55" s="19" t="s">
        <v>306</v>
      </c>
      <c r="C55" s="15">
        <v>44181</v>
      </c>
      <c r="D55" s="19">
        <v>123</v>
      </c>
      <c r="E55" s="19" t="s">
        <v>503</v>
      </c>
      <c r="G55" s="14">
        <v>10.156932805726839</v>
      </c>
      <c r="H55" s="29">
        <v>0.47318984958655003</v>
      </c>
      <c r="I55" s="14">
        <v>2.974763145616381</v>
      </c>
      <c r="J55" s="29">
        <v>0.6681568567373265</v>
      </c>
      <c r="K55" s="29">
        <v>0.63552907183527563</v>
      </c>
      <c r="L55" s="14">
        <v>4.0263475050466111</v>
      </c>
      <c r="M55" s="14">
        <v>3.5921280139644582</v>
      </c>
      <c r="N55" s="14">
        <v>3.864943448164964</v>
      </c>
      <c r="O55" s="14">
        <v>4.3364704223541635</v>
      </c>
      <c r="P55" s="14">
        <v>3.8740805060219237</v>
      </c>
      <c r="Q55" s="14">
        <v>4.1185388090875481</v>
      </c>
      <c r="R55" s="29">
        <v>0.18816020291278149</v>
      </c>
      <c r="S55" s="29">
        <v>0.18390185842031517</v>
      </c>
      <c r="T55" s="35">
        <v>136.4846758509855</v>
      </c>
      <c r="U55" s="35">
        <v>1393.7910500770854</v>
      </c>
      <c r="V55" s="35">
        <v>50.51171106099607</v>
      </c>
      <c r="W55" s="35">
        <v>55.705842865917546</v>
      </c>
      <c r="X55" s="35">
        <v>51.914123917177989</v>
      </c>
      <c r="Y55" s="35">
        <v>56.159716900130583</v>
      </c>
      <c r="Z55" s="29">
        <v>0.25825842306654373</v>
      </c>
      <c r="AA55" s="29">
        <v>0</v>
      </c>
      <c r="AB55" s="14">
        <v>25.206015862491682</v>
      </c>
      <c r="AC55" s="14">
        <v>25.167699076340149</v>
      </c>
      <c r="AD55" s="35">
        <v>34.290642259226374</v>
      </c>
      <c r="AE55" s="35">
        <v>33.923272733557255</v>
      </c>
      <c r="AF55" s="35">
        <v>45.96764973044597</v>
      </c>
      <c r="AG55" s="35">
        <v>44.743681276879705</v>
      </c>
      <c r="AH55" s="36">
        <v>9832.7856329639908</v>
      </c>
      <c r="AI55" s="36">
        <v>9865.8771680869977</v>
      </c>
      <c r="AJ55" s="36">
        <v>19177.303823456787</v>
      </c>
      <c r="AK55" s="35">
        <v>141.82516755593639</v>
      </c>
      <c r="AL55" s="35">
        <v>25.8121262721533</v>
      </c>
      <c r="AM55" s="35">
        <v>17.45576488784544</v>
      </c>
      <c r="AN55" s="35">
        <v>16.329860676121214</v>
      </c>
      <c r="AO55" s="14">
        <v>10.956942627176272</v>
      </c>
      <c r="AP55" s="14">
        <v>10.352987773963324</v>
      </c>
      <c r="AQ55" s="14">
        <v>2.6490152001692784</v>
      </c>
      <c r="AR55" s="14">
        <v>2.5786061153100373</v>
      </c>
      <c r="AS55" s="14">
        <v>51.032523631917861</v>
      </c>
      <c r="AT55" s="14">
        <v>0</v>
      </c>
      <c r="AU55" s="14">
        <v>13.448111420240936</v>
      </c>
      <c r="AV55" s="14">
        <v>13.511662822573692</v>
      </c>
      <c r="AW55" s="29">
        <v>67.607620170594529</v>
      </c>
      <c r="AX55" s="29">
        <v>0</v>
      </c>
      <c r="AY55" s="29">
        <v>1.3340162668809481</v>
      </c>
      <c r="AZ55" s="29">
        <v>1.4176890442954129</v>
      </c>
      <c r="BA55" s="14">
        <v>8.1631491889466403</v>
      </c>
      <c r="BB55" s="14">
        <v>0</v>
      </c>
      <c r="BC55" s="14">
        <v>1.4474866650944469</v>
      </c>
      <c r="BD55" s="14">
        <v>1.400875893407451</v>
      </c>
      <c r="BE55" s="14">
        <v>9.3557592641700502</v>
      </c>
      <c r="BF55" s="14">
        <v>9.1056444405771728</v>
      </c>
      <c r="BG55" s="35">
        <v>13.825259880819628</v>
      </c>
      <c r="BH55" s="35">
        <v>13.254083710637433</v>
      </c>
      <c r="BI55" s="14">
        <v>2.1427420559090624</v>
      </c>
      <c r="BJ55" s="14">
        <v>2.0573505680832755</v>
      </c>
      <c r="BK55" s="14">
        <v>8.7487231403020171</v>
      </c>
      <c r="BL55" s="14">
        <v>8.3262320060638011</v>
      </c>
      <c r="BM55" s="14">
        <v>1.9263575578302412</v>
      </c>
      <c r="BN55" s="14">
        <v>1.7889599132360334</v>
      </c>
      <c r="BO55" s="29">
        <v>0</v>
      </c>
      <c r="BP55" s="29">
        <v>0</v>
      </c>
      <c r="BQ55" s="29">
        <v>0.30225042154418019</v>
      </c>
      <c r="BR55" s="29">
        <v>0.28580564356513333</v>
      </c>
      <c r="BS55" s="14">
        <v>1.821043727055601</v>
      </c>
      <c r="BT55" s="14">
        <v>1.7964494101008985</v>
      </c>
      <c r="BU55" s="29">
        <v>0.38114236240539245</v>
      </c>
      <c r="BV55" s="29">
        <v>0.37924142109921882</v>
      </c>
      <c r="BW55" s="14">
        <v>1.143278529716254</v>
      </c>
      <c r="BX55" s="14">
        <v>1.0845815747874161</v>
      </c>
      <c r="BY55" s="14">
        <v>0.17235483533650503</v>
      </c>
      <c r="BZ55" s="14">
        <v>0.16598094688332521</v>
      </c>
      <c r="CA55" s="14">
        <v>1.153753314029248</v>
      </c>
      <c r="CB55" s="14">
        <v>1.1347763872708958</v>
      </c>
      <c r="CC55" s="14">
        <v>0.17920662781421387</v>
      </c>
      <c r="CD55" s="14">
        <v>0.17641805626927418</v>
      </c>
      <c r="CE55" s="14">
        <v>1.1344715693490468</v>
      </c>
      <c r="CF55" s="14">
        <v>1.0934808499088533</v>
      </c>
      <c r="CG55" s="35">
        <v>539.10520510837716</v>
      </c>
      <c r="CH55" s="35">
        <v>554.29709334007157</v>
      </c>
      <c r="CI55" s="35">
        <v>527.98090602856792</v>
      </c>
      <c r="CJ55" s="35">
        <v>523.46059421368625</v>
      </c>
      <c r="CK55" s="35">
        <v>530.7334462794131</v>
      </c>
      <c r="CL55" s="35">
        <v>527.83537689926391</v>
      </c>
      <c r="CM55" s="14">
        <v>58.592676679724732</v>
      </c>
      <c r="CN55" s="14">
        <v>1.8817182593327044</v>
      </c>
      <c r="CO55" s="14">
        <v>4.8290902717151853</v>
      </c>
      <c r="CP55" s="14">
        <v>4.7918320431256269</v>
      </c>
    </row>
    <row r="56" spans="1:94" x14ac:dyDescent="0.35">
      <c r="A56" s="23" t="s">
        <v>305</v>
      </c>
      <c r="B56" s="23" t="s">
        <v>306</v>
      </c>
      <c r="C56" s="15">
        <v>44182</v>
      </c>
      <c r="D56" s="23">
        <v>30</v>
      </c>
      <c r="E56" s="19" t="s">
        <v>503</v>
      </c>
      <c r="F56" s="29">
        <v>0.83979999999999855</v>
      </c>
      <c r="G56" s="14">
        <v>10.398866571563493</v>
      </c>
      <c r="H56" s="29">
        <v>0.48171165302103353</v>
      </c>
      <c r="I56" s="14">
        <v>3.2650468993144521</v>
      </c>
      <c r="J56" s="29">
        <v>0.71670115462640338</v>
      </c>
      <c r="K56" s="29">
        <v>0.7171228983447776</v>
      </c>
      <c r="L56" s="14">
        <v>4.4854501599450467</v>
      </c>
      <c r="M56" s="14">
        <v>4.0417448577647894</v>
      </c>
      <c r="N56" s="14">
        <v>3.8805664066924628</v>
      </c>
      <c r="O56" s="14">
        <v>4.3734319167609241</v>
      </c>
      <c r="P56" s="14">
        <v>3.8810100841152928</v>
      </c>
      <c r="Q56" s="14">
        <v>4.208626870690126</v>
      </c>
      <c r="R56" s="29">
        <v>0.19960166689685011</v>
      </c>
      <c r="S56" s="29">
        <v>0.18843771379650867</v>
      </c>
      <c r="T56" s="35">
        <v>139.96599440477675</v>
      </c>
      <c r="U56" s="35">
        <v>146.14541772586978</v>
      </c>
      <c r="V56" s="35">
        <v>55.600746415291987</v>
      </c>
      <c r="W56" s="35">
        <v>58.78812695413815</v>
      </c>
      <c r="X56" s="35">
        <v>54.777889847305325</v>
      </c>
      <c r="Y56" s="35">
        <v>59.382542543033708</v>
      </c>
      <c r="Z56" s="29">
        <v>0.26322676495083269</v>
      </c>
      <c r="AB56" s="14">
        <v>24.949638032240436</v>
      </c>
      <c r="AC56" s="14">
        <v>25.496232974015605</v>
      </c>
      <c r="AD56" s="35">
        <v>35.206875912867297</v>
      </c>
      <c r="AE56" s="35">
        <v>34.580120108846309</v>
      </c>
      <c r="AF56" s="35">
        <v>47.377978337129868</v>
      </c>
      <c r="AG56" s="35">
        <v>45.837408249599207</v>
      </c>
      <c r="AH56" s="36">
        <v>10244.28795813597</v>
      </c>
      <c r="AI56" s="36">
        <v>9866.7699216890815</v>
      </c>
      <c r="AJ56" s="36">
        <v>19554.894977801792</v>
      </c>
      <c r="AK56" s="35">
        <v>145.33568984328892</v>
      </c>
      <c r="AL56" s="35">
        <v>139.28286510726329</v>
      </c>
      <c r="AM56" s="35">
        <v>17.746182856540592</v>
      </c>
      <c r="AN56" s="35">
        <v>16.52024655781231</v>
      </c>
      <c r="AO56" s="14">
        <v>10.997281446328566</v>
      </c>
      <c r="AP56" s="14">
        <v>10.507281834650742</v>
      </c>
      <c r="AQ56" s="14">
        <v>2.6732673116005707</v>
      </c>
      <c r="AR56" s="14">
        <v>2.5615523580805735</v>
      </c>
      <c r="AS56" s="14">
        <v>51.092364915506607</v>
      </c>
      <c r="AT56" s="14">
        <v>49.579138312247323</v>
      </c>
      <c r="AU56" s="14">
        <v>13.415470404609978</v>
      </c>
      <c r="AV56" s="14">
        <v>13.300312482315732</v>
      </c>
      <c r="AW56" s="29">
        <v>68.252278545049094</v>
      </c>
      <c r="AX56" s="29">
        <v>69.622339906947346</v>
      </c>
      <c r="AY56" s="29">
        <v>1.4054798773574191</v>
      </c>
      <c r="AZ56" s="29">
        <v>1.424339345403298</v>
      </c>
      <c r="BA56" s="14">
        <v>8.078967111365758</v>
      </c>
      <c r="BB56" s="14">
        <v>6.9826677470710408</v>
      </c>
      <c r="BC56" s="14">
        <v>1.4360474283243101</v>
      </c>
      <c r="BD56" s="14">
        <v>1.3705899034127627</v>
      </c>
      <c r="BE56" s="14">
        <v>9.196570876409039</v>
      </c>
      <c r="BF56" s="14">
        <v>9.116899762214441</v>
      </c>
      <c r="BG56" s="35">
        <v>13.792792866089879</v>
      </c>
      <c r="BH56" s="35">
        <v>13.255941513520423</v>
      </c>
      <c r="BI56" s="14">
        <v>2.1397137585180568</v>
      </c>
      <c r="BJ56" s="14">
        <v>1.9994791709490454</v>
      </c>
      <c r="BK56" s="14">
        <v>8.7820961071675434</v>
      </c>
      <c r="BL56" s="14">
        <v>8.369341533087999</v>
      </c>
      <c r="BM56" s="14">
        <v>1.9242412995622529</v>
      </c>
      <c r="BN56" s="14">
        <v>1.8313577063126063</v>
      </c>
      <c r="BO56" s="29">
        <v>0.99813373210235901</v>
      </c>
      <c r="BQ56" s="29">
        <v>0.29109392426723163</v>
      </c>
      <c r="BR56" s="29">
        <v>0.29038264634998673</v>
      </c>
      <c r="BS56" s="14">
        <v>1.8029260215250853</v>
      </c>
      <c r="BT56" s="14">
        <v>1.741838643377579</v>
      </c>
      <c r="BU56" s="29">
        <v>0.37812244649566862</v>
      </c>
      <c r="BV56" s="29">
        <v>0.37648897595155167</v>
      </c>
      <c r="BW56" s="14">
        <v>1.1304500902839849</v>
      </c>
      <c r="BX56" s="14">
        <v>1.0785333526285055</v>
      </c>
      <c r="BY56" s="14">
        <v>0.16873747356008104</v>
      </c>
      <c r="BZ56" s="14">
        <v>0.16856595790763018</v>
      </c>
      <c r="CA56" s="14">
        <v>1.0953575095361436</v>
      </c>
      <c r="CB56" s="14">
        <v>1.0908955943487115</v>
      </c>
      <c r="CC56" s="14">
        <v>0.1823578683988899</v>
      </c>
      <c r="CD56" s="14">
        <v>0.17827468330957591</v>
      </c>
      <c r="CE56" s="14">
        <v>1.1745357882721892</v>
      </c>
      <c r="CF56" s="14">
        <v>1.1541879398947079</v>
      </c>
      <c r="CG56" s="35">
        <v>557.66895184584746</v>
      </c>
      <c r="CH56" s="35">
        <v>543.8937466509401</v>
      </c>
      <c r="CI56" s="35">
        <v>515.5582747650526</v>
      </c>
      <c r="CJ56" s="35">
        <v>527.9030227840957</v>
      </c>
      <c r="CK56" s="35">
        <v>545.73938516329713</v>
      </c>
      <c r="CL56" s="35">
        <v>520.74328967272743</v>
      </c>
      <c r="CM56" s="14">
        <v>1.8877546447841818</v>
      </c>
      <c r="CN56" s="14">
        <v>1.8557262989471661</v>
      </c>
      <c r="CO56" s="14">
        <v>4.8274706784520243</v>
      </c>
      <c r="CP56" s="14">
        <v>4.8351598830680116</v>
      </c>
    </row>
    <row r="57" spans="1:94" x14ac:dyDescent="0.35">
      <c r="A57" s="19" t="s">
        <v>307</v>
      </c>
      <c r="B57" s="19" t="s">
        <v>308</v>
      </c>
      <c r="C57" s="15">
        <v>44181</v>
      </c>
      <c r="D57" s="19">
        <v>129</v>
      </c>
      <c r="E57" s="19" t="s">
        <v>505</v>
      </c>
      <c r="G57" s="14">
        <v>10.764242644395489</v>
      </c>
      <c r="H57" s="29">
        <v>0.50549722508298711</v>
      </c>
      <c r="I57" s="14">
        <v>3.2437779172885128</v>
      </c>
      <c r="J57" s="29">
        <v>0.73721740487746534</v>
      </c>
      <c r="K57" s="29">
        <v>0.71228001620965409</v>
      </c>
      <c r="L57" s="14">
        <v>4.2490415712847742</v>
      </c>
      <c r="M57" s="14">
        <v>3.9040916316360583</v>
      </c>
      <c r="N57" s="14">
        <v>4.0761666552362747</v>
      </c>
      <c r="O57" s="14">
        <v>4.5468926810868773</v>
      </c>
      <c r="P57" s="14">
        <v>4.0801246668920985</v>
      </c>
      <c r="Q57" s="14">
        <v>4.4219331260363077</v>
      </c>
      <c r="R57" s="29">
        <v>0.20337072302830933</v>
      </c>
      <c r="S57" s="29">
        <v>0.19195102316552567</v>
      </c>
      <c r="T57" s="35">
        <v>145.89349708338355</v>
      </c>
      <c r="U57" s="35">
        <v>1456.3176839546422</v>
      </c>
      <c r="V57" s="35">
        <v>54.074834005606732</v>
      </c>
      <c r="W57" s="35">
        <v>57.881179395619682</v>
      </c>
      <c r="X57" s="35">
        <v>55.084502087992327</v>
      </c>
      <c r="Y57" s="35">
        <v>58.420262746161654</v>
      </c>
      <c r="Z57" s="29">
        <v>0.26805830820905635</v>
      </c>
      <c r="AA57" s="29">
        <v>0</v>
      </c>
      <c r="AB57" s="14">
        <v>26.266347642116322</v>
      </c>
      <c r="AC57" s="14">
        <v>26.357279670855316</v>
      </c>
      <c r="AD57" s="35">
        <v>35.591786229870415</v>
      </c>
      <c r="AE57" s="35">
        <v>35.569508902367488</v>
      </c>
      <c r="AF57" s="35">
        <v>48.292035741744854</v>
      </c>
      <c r="AG57" s="35">
        <v>47.130480208721814</v>
      </c>
      <c r="AH57" s="36">
        <v>10129.274094951797</v>
      </c>
      <c r="AI57" s="36">
        <v>10288.540362856877</v>
      </c>
      <c r="AJ57" s="36">
        <v>20400.772036544924</v>
      </c>
      <c r="AK57" s="35">
        <v>148.09793692728525</v>
      </c>
      <c r="AL57" s="35">
        <v>27.310251843881325</v>
      </c>
      <c r="AM57" s="35">
        <v>18.09589718794664</v>
      </c>
      <c r="AN57" s="35">
        <v>17.104724225338991</v>
      </c>
      <c r="AO57" s="14">
        <v>11.309944353834917</v>
      </c>
      <c r="AP57" s="14">
        <v>10.785457024330521</v>
      </c>
      <c r="AQ57" s="14">
        <v>2.7412367682269347</v>
      </c>
      <c r="AR57" s="14">
        <v>2.6477815551768895</v>
      </c>
      <c r="AS57" s="14">
        <v>53.087372506389968</v>
      </c>
      <c r="AT57" s="14">
        <v>0</v>
      </c>
      <c r="AU57" s="14">
        <v>11.526196058766422</v>
      </c>
      <c r="AV57" s="14">
        <v>11.546947436006914</v>
      </c>
      <c r="AW57" s="29">
        <v>70.037346615789758</v>
      </c>
      <c r="AX57" s="29">
        <v>0</v>
      </c>
      <c r="AY57" s="29">
        <v>1.392842901033692</v>
      </c>
      <c r="AZ57" s="29">
        <v>1.4238728690946862</v>
      </c>
      <c r="BA57" s="14">
        <v>8.536579137124761</v>
      </c>
      <c r="BB57" s="14">
        <v>0</v>
      </c>
      <c r="BC57" s="14">
        <v>1.4960485277106597</v>
      </c>
      <c r="BD57" s="14">
        <v>1.454221139883271</v>
      </c>
      <c r="BE57" s="14">
        <v>9.6732972622209257</v>
      </c>
      <c r="BF57" s="14">
        <v>9.4193445934347135</v>
      </c>
      <c r="BG57" s="35">
        <v>14.391858176507366</v>
      </c>
      <c r="BH57" s="35">
        <v>13.736409107343649</v>
      </c>
      <c r="BI57" s="14">
        <v>2.2211448223895283</v>
      </c>
      <c r="BJ57" s="14">
        <v>2.090177859602647</v>
      </c>
      <c r="BK57" s="14">
        <v>8.9139825866757789</v>
      </c>
      <c r="BL57" s="14">
        <v>8.5776629073689499</v>
      </c>
      <c r="BM57" s="14">
        <v>1.9774892810407223</v>
      </c>
      <c r="BN57" s="14">
        <v>1.798500980257101</v>
      </c>
      <c r="BO57" s="29">
        <v>0</v>
      </c>
      <c r="BP57" s="29">
        <v>0</v>
      </c>
      <c r="BQ57" s="29">
        <v>0.31221946628472158</v>
      </c>
      <c r="BR57" s="29">
        <v>0.29919891690362227</v>
      </c>
      <c r="BS57" s="14">
        <v>1.9247796198282372</v>
      </c>
      <c r="BT57" s="14">
        <v>1.8682393950172138</v>
      </c>
      <c r="BU57" s="29">
        <v>0.40108366204545914</v>
      </c>
      <c r="BV57" s="29">
        <v>0.4045407109244511</v>
      </c>
      <c r="BW57" s="14">
        <v>1.1819973230739924</v>
      </c>
      <c r="BX57" s="14">
        <v>1.1230256101344576</v>
      </c>
      <c r="BY57" s="14">
        <v>0.17783084695831602</v>
      </c>
      <c r="BZ57" s="14">
        <v>0.18307881649141669</v>
      </c>
      <c r="CA57" s="14">
        <v>1.1818497822408054</v>
      </c>
      <c r="CB57" s="14">
        <v>1.1506261855864033</v>
      </c>
      <c r="CC57" s="14">
        <v>0.18492764805087183</v>
      </c>
      <c r="CD57" s="14">
        <v>0.16899280242256498</v>
      </c>
      <c r="CE57" s="14">
        <v>1.2064395665946104</v>
      </c>
      <c r="CF57" s="14">
        <v>1.1711685663685021</v>
      </c>
      <c r="CG57" s="35">
        <v>567.31251138323273</v>
      </c>
      <c r="CH57" s="35">
        <v>578.20921104323395</v>
      </c>
      <c r="CI57" s="35">
        <v>558.00915911132233</v>
      </c>
      <c r="CJ57" s="35">
        <v>552.43433291390249</v>
      </c>
      <c r="CK57" s="35">
        <v>566.75943833574479</v>
      </c>
      <c r="CL57" s="35">
        <v>560.25825726014727</v>
      </c>
      <c r="CM57" s="14">
        <v>61.462393348855301</v>
      </c>
      <c r="CN57" s="14">
        <v>1.9507208529235709</v>
      </c>
      <c r="CO57" s="14">
        <v>4.9203571045425338</v>
      </c>
      <c r="CP57" s="14">
        <v>4.9455805382975093</v>
      </c>
    </row>
    <row r="58" spans="1:94" x14ac:dyDescent="0.35">
      <c r="A58" s="23" t="s">
        <v>307</v>
      </c>
      <c r="B58" s="23" t="s">
        <v>308</v>
      </c>
      <c r="C58" s="15">
        <v>44182</v>
      </c>
      <c r="D58" s="23">
        <v>34</v>
      </c>
      <c r="E58" s="19" t="s">
        <v>505</v>
      </c>
      <c r="F58" s="29">
        <v>0.83979999999999855</v>
      </c>
      <c r="G58" s="14">
        <v>10.342113951263038</v>
      </c>
      <c r="H58" s="29">
        <v>0.5135344405709652</v>
      </c>
      <c r="I58" s="14">
        <v>3.2370981316898351</v>
      </c>
      <c r="J58" s="29">
        <v>0.70855618970978373</v>
      </c>
      <c r="K58" s="29">
        <v>0.70401769297770478</v>
      </c>
      <c r="L58" s="14">
        <v>4.58921947919535</v>
      </c>
      <c r="M58" s="14">
        <v>4.2214613904470539</v>
      </c>
      <c r="N58" s="14">
        <v>3.9824633222288597</v>
      </c>
      <c r="O58" s="14">
        <v>4.3613606070985709</v>
      </c>
      <c r="P58" s="14">
        <v>4.0523919445477192</v>
      </c>
      <c r="Q58" s="14">
        <v>4.2491751486790781</v>
      </c>
      <c r="R58" s="29">
        <v>0.20228355602107398</v>
      </c>
      <c r="S58" s="29">
        <v>0.1869636466423153</v>
      </c>
      <c r="T58" s="35">
        <v>144.40999981179817</v>
      </c>
      <c r="U58" s="35">
        <v>145.52023013042813</v>
      </c>
      <c r="V58" s="35">
        <v>56.207646554211216</v>
      </c>
      <c r="W58" s="35">
        <v>59.195751951427027</v>
      </c>
      <c r="X58" s="35">
        <v>55.273053595422645</v>
      </c>
      <c r="Y58" s="35">
        <v>58.754313883542807</v>
      </c>
      <c r="Z58" s="29">
        <v>0.26426937094347225</v>
      </c>
      <c r="AB58" s="14">
        <v>25.532915672181161</v>
      </c>
      <c r="AC58" s="14">
        <v>25.777940037167856</v>
      </c>
      <c r="AD58" s="35">
        <v>35.578289968700965</v>
      </c>
      <c r="AE58" s="35">
        <v>35.077746780319472</v>
      </c>
      <c r="AF58" s="35">
        <v>47.841521977463913</v>
      </c>
      <c r="AG58" s="35">
        <v>46.738605452525341</v>
      </c>
      <c r="AH58" s="36">
        <v>10264.054406542866</v>
      </c>
      <c r="AI58" s="36">
        <v>9937.8268862735113</v>
      </c>
      <c r="AJ58" s="36">
        <v>20169.569520170371</v>
      </c>
      <c r="AK58" s="35">
        <v>148.17981607587004</v>
      </c>
      <c r="AL58" s="35">
        <v>141.26472577116962</v>
      </c>
      <c r="AM58" s="35">
        <v>18.038045039661018</v>
      </c>
      <c r="AN58" s="35">
        <v>16.931619761236529</v>
      </c>
      <c r="AO58" s="14">
        <v>11.161283616609921</v>
      </c>
      <c r="AP58" s="14">
        <v>10.618292619754754</v>
      </c>
      <c r="AQ58" s="14">
        <v>2.7266319000661019</v>
      </c>
      <c r="AR58" s="14">
        <v>2.6101110657550142</v>
      </c>
      <c r="AS58" s="14">
        <v>52.2154566138842</v>
      </c>
      <c r="AT58" s="14">
        <v>50.543267999462181</v>
      </c>
      <c r="AU58" s="14">
        <v>11.412604625572849</v>
      </c>
      <c r="AV58" s="14">
        <v>11.22165671771987</v>
      </c>
      <c r="AW58" s="29">
        <v>70.204172692669118</v>
      </c>
      <c r="AX58" s="29">
        <v>69.702990217805237</v>
      </c>
      <c r="AY58" s="29">
        <v>1.4397233797721398</v>
      </c>
      <c r="AZ58" s="29">
        <v>1.4486968839434402</v>
      </c>
      <c r="BA58" s="14">
        <v>8.2956311131622229</v>
      </c>
      <c r="BB58" s="14">
        <v>7.2074358469220883</v>
      </c>
      <c r="BC58" s="14">
        <v>1.4674481223025302</v>
      </c>
      <c r="BD58" s="14">
        <v>1.4169967750049921</v>
      </c>
      <c r="BE58" s="14">
        <v>9.3882921110182185</v>
      </c>
      <c r="BF58" s="14">
        <v>9.1751992488717207</v>
      </c>
      <c r="BG58" s="35">
        <v>14.14657159671486</v>
      </c>
      <c r="BH58" s="35">
        <v>13.397042318128689</v>
      </c>
      <c r="BI58" s="14">
        <v>2.1686907935689121</v>
      </c>
      <c r="BJ58" s="14">
        <v>2.0533766764199273</v>
      </c>
      <c r="BK58" s="14">
        <v>8.8053329978724175</v>
      </c>
      <c r="BL58" s="14">
        <v>8.4029903884255717</v>
      </c>
      <c r="BM58" s="14">
        <v>1.9795454445847065</v>
      </c>
      <c r="BN58" s="14">
        <v>1.8000551201069452</v>
      </c>
      <c r="BO58" s="29">
        <v>1.0418256854704038</v>
      </c>
      <c r="BQ58" s="29">
        <v>0.2990112541187866</v>
      </c>
      <c r="BR58" s="29">
        <v>0.29169798893686427</v>
      </c>
      <c r="BS58" s="14">
        <v>1.8244203784490487</v>
      </c>
      <c r="BT58" s="14">
        <v>1.7768751789578867</v>
      </c>
      <c r="BU58" s="29">
        <v>0.38969068319522743</v>
      </c>
      <c r="BV58" s="29">
        <v>0.37721909856535868</v>
      </c>
      <c r="BW58" s="14">
        <v>1.1526068300773236</v>
      </c>
      <c r="BX58" s="14">
        <v>1.0977035899826535</v>
      </c>
      <c r="BY58" s="14">
        <v>0.17399763448323147</v>
      </c>
      <c r="BZ58" s="14">
        <v>0.16542171047535414</v>
      </c>
      <c r="CA58" s="14">
        <v>1.1548043431917261</v>
      </c>
      <c r="CB58" s="14">
        <v>1.0879051511730815</v>
      </c>
      <c r="CC58" s="14">
        <v>0.17574990245538458</v>
      </c>
      <c r="CD58" s="14">
        <v>0.16790170629101842</v>
      </c>
      <c r="CE58" s="14">
        <v>1.1627211582667867</v>
      </c>
      <c r="CF58" s="14">
        <v>1.1871746707214628</v>
      </c>
      <c r="CG58" s="35">
        <v>578.58550113771514</v>
      </c>
      <c r="CH58" s="35">
        <v>570.8012010352121</v>
      </c>
      <c r="CI58" s="35">
        <v>540.3427172681761</v>
      </c>
      <c r="CJ58" s="35">
        <v>551.67646867115229</v>
      </c>
      <c r="CK58" s="35">
        <v>544.63860531687396</v>
      </c>
      <c r="CL58" s="35">
        <v>546.00114558082169</v>
      </c>
      <c r="CM58" s="14">
        <v>1.9107879009883317</v>
      </c>
      <c r="CN58" s="14">
        <v>1.8845007730074346</v>
      </c>
      <c r="CO58" s="14">
        <v>4.8685678269652373</v>
      </c>
      <c r="CP58" s="14">
        <v>4.8890300901373074</v>
      </c>
    </row>
    <row r="59" spans="1:94" x14ac:dyDescent="0.35">
      <c r="A59" s="23" t="s">
        <v>351</v>
      </c>
      <c r="B59" s="23" t="s">
        <v>43</v>
      </c>
      <c r="C59" s="37">
        <v>44256</v>
      </c>
      <c r="E59" s="19" t="s">
        <v>484</v>
      </c>
      <c r="F59" s="29">
        <v>1.0599000000000007</v>
      </c>
      <c r="G59" s="14">
        <v>10.584287095632426</v>
      </c>
      <c r="H59" s="29">
        <v>0.52789410933428227</v>
      </c>
      <c r="I59" s="14">
        <v>3.7385489916584422</v>
      </c>
      <c r="J59" s="29">
        <v>0.71569557124487293</v>
      </c>
      <c r="K59" s="29">
        <v>0.77451782600307062</v>
      </c>
      <c r="L59" s="14">
        <v>5.6315908522885172</v>
      </c>
      <c r="M59" s="14">
        <v>4.5779097108469662</v>
      </c>
      <c r="N59" s="14">
        <v>5.2344387715305558</v>
      </c>
      <c r="O59" s="14">
        <v>5.1588343546179347</v>
      </c>
      <c r="P59" s="14">
        <v>5.2320324380305649</v>
      </c>
      <c r="Q59" s="14">
        <v>4.9484768765312994</v>
      </c>
      <c r="R59" s="29">
        <v>0.22494156599715801</v>
      </c>
      <c r="S59" s="29">
        <v>0.21287366363298099</v>
      </c>
      <c r="T59" s="35">
        <v>149.15022493445463</v>
      </c>
      <c r="U59" s="35">
        <v>155.58591871871158</v>
      </c>
      <c r="V59" s="35">
        <v>54.443557680631017</v>
      </c>
      <c r="W59" s="35">
        <v>58.98545999125222</v>
      </c>
      <c r="X59" s="35">
        <v>56.846708452372766</v>
      </c>
      <c r="Y59" s="35">
        <v>58.744226131621332</v>
      </c>
      <c r="Z59" s="29">
        <v>0.27469758382862242</v>
      </c>
      <c r="AA59" s="29">
        <v>0.29481869855010673</v>
      </c>
      <c r="AB59" s="14">
        <v>26.321083834129055</v>
      </c>
      <c r="AC59" s="14">
        <v>26.047392756702415</v>
      </c>
      <c r="AD59" s="35">
        <v>39.272957555892738</v>
      </c>
      <c r="AE59" s="35">
        <v>40.108958775699911</v>
      </c>
      <c r="AF59" s="35">
        <v>44.770390977649299</v>
      </c>
      <c r="AG59" s="35">
        <v>45.044122719621924</v>
      </c>
      <c r="AH59" s="36">
        <v>10948.828398588757</v>
      </c>
      <c r="AI59" s="36">
        <v>10746.016838698752</v>
      </c>
      <c r="AJ59" s="36">
        <v>17592.270237306817</v>
      </c>
      <c r="AK59" s="35">
        <v>150.16851519637501</v>
      </c>
      <c r="AL59" s="35">
        <v>147.61945913398128</v>
      </c>
      <c r="AM59" s="35">
        <v>18.74785031047119</v>
      </c>
      <c r="AN59" s="35">
        <v>18.243092248950504</v>
      </c>
      <c r="AO59" s="14">
        <v>11.91786948199238</v>
      </c>
      <c r="AP59" s="14">
        <v>11.836979462548896</v>
      </c>
      <c r="AQ59" s="14">
        <v>3.0471219552975577</v>
      </c>
      <c r="AR59" s="14">
        <v>3.0749617151634601</v>
      </c>
      <c r="AS59" s="14">
        <v>47.354575418259529</v>
      </c>
      <c r="AT59" s="14">
        <v>47.670760034099757</v>
      </c>
      <c r="AU59" s="14">
        <v>8.1130433368692323</v>
      </c>
      <c r="AV59" s="14">
        <v>8.5533147821787097</v>
      </c>
      <c r="AW59" s="29">
        <v>71.386756841639809</v>
      </c>
      <c r="AX59" s="29">
        <v>68.348225125057269</v>
      </c>
      <c r="AY59" s="29">
        <v>1.3641771745615952</v>
      </c>
      <c r="AZ59" s="29">
        <v>1.4422942862738002</v>
      </c>
      <c r="BA59" s="14">
        <v>8.1706817838130945</v>
      </c>
      <c r="BB59" s="14">
        <v>7.8050385140161209</v>
      </c>
      <c r="BC59" s="14">
        <v>1.5796167249334596</v>
      </c>
      <c r="BD59" s="14">
        <v>1.5325244074308204</v>
      </c>
      <c r="BE59" s="14">
        <v>10.592459540944601</v>
      </c>
      <c r="BF59" s="14">
        <v>10.060721315734421</v>
      </c>
      <c r="BG59" s="35">
        <v>14.988647157471835</v>
      </c>
      <c r="BH59" s="35">
        <v>14.530974627301511</v>
      </c>
      <c r="BI59" s="14">
        <v>2.3635856413303324</v>
      </c>
      <c r="BJ59" s="14">
        <v>2.2900583066944811</v>
      </c>
      <c r="BK59" s="14">
        <v>9.6250117440456631</v>
      </c>
      <c r="BL59" s="14">
        <v>9.1958168432945246</v>
      </c>
      <c r="BM59" s="14">
        <v>2.0504522756106289</v>
      </c>
      <c r="BN59" s="14">
        <v>1.9549286459616808</v>
      </c>
      <c r="BO59" s="29">
        <v>0.9354761695910716</v>
      </c>
      <c r="BP59" s="29">
        <v>0.75391627653613102</v>
      </c>
      <c r="BQ59" s="29">
        <v>0.33553711705577588</v>
      </c>
      <c r="BR59" s="29">
        <v>0.31078189256484834</v>
      </c>
      <c r="BS59" s="14">
        <v>2.0803551171344403</v>
      </c>
      <c r="BT59" s="14">
        <v>1.9033119920317341</v>
      </c>
      <c r="BU59" s="29">
        <v>0.43578787240313749</v>
      </c>
      <c r="BV59" s="29">
        <v>0.41085772250383784</v>
      </c>
      <c r="BW59" s="14">
        <v>1.3089258900087204</v>
      </c>
      <c r="BX59" s="14">
        <v>1.2403409691397278</v>
      </c>
      <c r="BY59" s="14">
        <v>0.19321647423268745</v>
      </c>
      <c r="BZ59" s="14">
        <v>0.18984477019032531</v>
      </c>
      <c r="CA59" s="14">
        <v>1.2595660940186275</v>
      </c>
      <c r="CB59" s="14">
        <v>1.1795943905369743</v>
      </c>
      <c r="CC59" s="14">
        <v>0.19114223205184208</v>
      </c>
      <c r="CD59" s="14">
        <v>0.18120033684311507</v>
      </c>
      <c r="CE59" s="14">
        <v>1.1811762150949063</v>
      </c>
      <c r="CF59" s="14">
        <v>1.1165692143986277</v>
      </c>
      <c r="CG59" s="35">
        <v>521.844747830899</v>
      </c>
      <c r="CH59" s="35">
        <v>552.38933599280654</v>
      </c>
      <c r="CI59" s="35">
        <v>499.497611140549</v>
      </c>
      <c r="CJ59" s="35">
        <v>516.65381664535414</v>
      </c>
      <c r="CK59" s="35">
        <v>532.96058891684106</v>
      </c>
      <c r="CL59" s="35">
        <v>545.88173291602891</v>
      </c>
      <c r="CM59" s="14">
        <v>2.0001950177400318</v>
      </c>
      <c r="CN59" s="14">
        <v>1.974154325941271</v>
      </c>
      <c r="CO59" s="14">
        <v>4.3376592605311828</v>
      </c>
      <c r="CP59" s="14">
        <v>4.2185830185339475</v>
      </c>
    </row>
    <row r="60" spans="1:94" x14ac:dyDescent="0.35">
      <c r="A60" s="23" t="s">
        <v>352</v>
      </c>
      <c r="B60" s="23" t="s">
        <v>44</v>
      </c>
      <c r="C60" s="37">
        <v>44256</v>
      </c>
      <c r="E60" s="19" t="s">
        <v>485</v>
      </c>
      <c r="F60" s="29">
        <v>1.6144000000000016</v>
      </c>
      <c r="G60" s="14">
        <v>12.549052840925674</v>
      </c>
      <c r="H60" s="29">
        <v>0.61291398648173911</v>
      </c>
      <c r="I60" s="14">
        <v>4.5748405639279186</v>
      </c>
      <c r="J60" s="29">
        <v>0.78104323009609045</v>
      </c>
      <c r="K60" s="29">
        <v>0.82603234934181835</v>
      </c>
      <c r="L60" s="14">
        <v>7.1658631518495364</v>
      </c>
      <c r="M60" s="14">
        <v>6.2617235739116461</v>
      </c>
      <c r="N60" s="14">
        <v>6.8115390083641874</v>
      </c>
      <c r="O60" s="14">
        <v>6.3663587790458989</v>
      </c>
      <c r="P60" s="14">
        <v>6.6923529402629161</v>
      </c>
      <c r="Q60" s="14">
        <v>6.4390751549004834</v>
      </c>
      <c r="R60" s="29">
        <v>0.26821877989335347</v>
      </c>
      <c r="S60" s="29">
        <v>0.25569457963994546</v>
      </c>
      <c r="T60" s="35">
        <v>164.23504559129944</v>
      </c>
      <c r="U60" s="35">
        <v>171.98065974389584</v>
      </c>
      <c r="V60" s="35">
        <v>59.041965076477553</v>
      </c>
      <c r="W60" s="35">
        <v>64.538948455479826</v>
      </c>
      <c r="X60" s="35">
        <v>59.145272383957014</v>
      </c>
      <c r="Y60" s="35">
        <v>63.926998493614818</v>
      </c>
      <c r="Z60" s="29">
        <v>0.27886034989732178</v>
      </c>
      <c r="AA60" s="29">
        <v>0.3035192934353344</v>
      </c>
      <c r="AB60" s="14">
        <v>22.88461898858823</v>
      </c>
      <c r="AC60" s="14">
        <v>24.868596045201073</v>
      </c>
      <c r="AD60" s="35">
        <v>34.220382005318783</v>
      </c>
      <c r="AE60" s="35">
        <v>35.507952143244474</v>
      </c>
      <c r="AF60" s="35">
        <v>43.180999537666011</v>
      </c>
      <c r="AG60" s="35">
        <v>43.906656606753629</v>
      </c>
      <c r="AH60" s="36">
        <v>9684.5640334365253</v>
      </c>
      <c r="AI60" s="36">
        <v>9667.5414463127454</v>
      </c>
      <c r="AJ60" s="36">
        <v>13142.351540775357</v>
      </c>
      <c r="AK60" s="35">
        <v>146.6702483337325</v>
      </c>
      <c r="AL60" s="35">
        <v>145.78553307332467</v>
      </c>
      <c r="AM60" s="35">
        <v>22.564736573843994</v>
      </c>
      <c r="AN60" s="35">
        <v>21.331840399226369</v>
      </c>
      <c r="AO60" s="14">
        <v>13.810466918572018</v>
      </c>
      <c r="AP60" s="14">
        <v>13.645524617811791</v>
      </c>
      <c r="AQ60" s="14">
        <v>3.6436720776666873</v>
      </c>
      <c r="AR60" s="14">
        <v>3.6517655646011988</v>
      </c>
      <c r="AS60" s="14">
        <v>38.503548616121407</v>
      </c>
      <c r="AT60" s="14">
        <v>39.214798995522152</v>
      </c>
      <c r="AU60" s="14">
        <v>5.8232556463694225</v>
      </c>
      <c r="AV60" s="14">
        <v>5.991277015677424</v>
      </c>
      <c r="AW60" s="29">
        <v>53.502954476871423</v>
      </c>
      <c r="AX60" s="29">
        <v>52.148626110836815</v>
      </c>
      <c r="AY60" s="29">
        <v>1.3676055133441993</v>
      </c>
      <c r="AZ60" s="29">
        <v>1.632045742065011</v>
      </c>
      <c r="BA60" s="14">
        <v>7.3924369165320414</v>
      </c>
      <c r="BB60" s="14">
        <v>7.2301984427797734</v>
      </c>
      <c r="BC60" s="14">
        <v>1.822385744570278</v>
      </c>
      <c r="BD60" s="14">
        <v>1.7493818706405895</v>
      </c>
      <c r="BE60" s="14">
        <v>11.998792879936412</v>
      </c>
      <c r="BF60" s="14">
        <v>11.432593725390236</v>
      </c>
      <c r="BG60" s="35">
        <v>17.632637707634053</v>
      </c>
      <c r="BH60" s="35">
        <v>16.891391208530887</v>
      </c>
      <c r="BI60" s="14">
        <v>2.747623919885513</v>
      </c>
      <c r="BJ60" s="14">
        <v>2.6305079169820687</v>
      </c>
      <c r="BK60" s="14">
        <v>11.121399074014775</v>
      </c>
      <c r="BL60" s="14">
        <v>10.73220238745601</v>
      </c>
      <c r="BM60" s="14">
        <v>2.40580008265743</v>
      </c>
      <c r="BN60" s="14">
        <v>2.2997567902192686</v>
      </c>
      <c r="BO60" s="29">
        <v>0.99716868602192443</v>
      </c>
      <c r="BP60" s="29">
        <v>0.82326798492772801</v>
      </c>
      <c r="BQ60" s="29">
        <v>0.37339242088949631</v>
      </c>
      <c r="BR60" s="29">
        <v>0.35616745937980615</v>
      </c>
      <c r="BS60" s="14">
        <v>2.3795113885296582</v>
      </c>
      <c r="BT60" s="14">
        <v>2.2658445425660663</v>
      </c>
      <c r="BU60" s="29">
        <v>0.49260287692636051</v>
      </c>
      <c r="BV60" s="29">
        <v>0.47054035089223306</v>
      </c>
      <c r="BW60" s="14">
        <v>1.4728098350369279</v>
      </c>
      <c r="BX60" s="14">
        <v>1.426251113929925</v>
      </c>
      <c r="BY60" s="14">
        <v>0.2163745877179411</v>
      </c>
      <c r="BZ60" s="14">
        <v>0.21199114587609424</v>
      </c>
      <c r="CA60" s="14">
        <v>1.4688314634512816</v>
      </c>
      <c r="CB60" s="14">
        <v>1.3907693029065786</v>
      </c>
      <c r="CC60" s="14">
        <v>0.2183393999717583</v>
      </c>
      <c r="CD60" s="14">
        <v>0.22214205840314696</v>
      </c>
      <c r="CE60" s="14">
        <v>1.3965502088631847</v>
      </c>
      <c r="CF60" s="14">
        <v>1.3588492819441218</v>
      </c>
      <c r="CG60" s="35">
        <v>504.36542904849495</v>
      </c>
      <c r="CH60" s="35">
        <v>534.99968186575086</v>
      </c>
      <c r="CI60" s="35">
        <v>480.91392454115839</v>
      </c>
      <c r="CJ60" s="35">
        <v>512.19841430003532</v>
      </c>
      <c r="CK60" s="35">
        <v>519.89341492395761</v>
      </c>
      <c r="CL60" s="35">
        <v>525.98333317054164</v>
      </c>
      <c r="CM60" s="14">
        <v>2.3702064026609202</v>
      </c>
      <c r="CN60" s="14">
        <v>2.3689903714332452</v>
      </c>
      <c r="CO60" s="14">
        <v>3.6275767540810757</v>
      </c>
      <c r="CP60" s="14">
        <v>3.6995101618856689</v>
      </c>
    </row>
    <row r="61" spans="1:94" x14ac:dyDescent="0.35">
      <c r="A61" s="23" t="s">
        <v>352</v>
      </c>
      <c r="B61" s="23" t="s">
        <v>44</v>
      </c>
      <c r="C61" s="37">
        <v>44256</v>
      </c>
      <c r="E61" s="19" t="s">
        <v>485</v>
      </c>
      <c r="F61" s="29">
        <v>1.6144000000000016</v>
      </c>
      <c r="G61" s="14">
        <v>12.562135592133448</v>
      </c>
      <c r="H61" s="29">
        <v>0.57982393469656179</v>
      </c>
      <c r="I61" s="14">
        <v>4.5070531797528224</v>
      </c>
      <c r="J61" s="29">
        <v>0.8287934699072188</v>
      </c>
      <c r="K61" s="29">
        <v>0.80850378128257971</v>
      </c>
      <c r="L61" s="14">
        <v>6.600271151612275</v>
      </c>
      <c r="M61" s="14">
        <v>5.8635324947519827</v>
      </c>
      <c r="N61" s="14">
        <v>6.5945032738857314</v>
      </c>
      <c r="O61" s="14">
        <v>6.3737089669260305</v>
      </c>
      <c r="P61" s="14">
        <v>6.2765760992893522</v>
      </c>
      <c r="Q61" s="14">
        <v>6.2804475750150823</v>
      </c>
      <c r="R61" s="29">
        <v>0.26426766493191661</v>
      </c>
      <c r="S61" s="29">
        <v>0.25223080971432965</v>
      </c>
      <c r="T61" s="35">
        <v>165.65946215400791</v>
      </c>
      <c r="U61" s="35">
        <v>172.32352001976926</v>
      </c>
      <c r="V61" s="35">
        <v>59.291616852758729</v>
      </c>
      <c r="W61" s="35">
        <v>63.257783363077507</v>
      </c>
      <c r="X61" s="35">
        <v>60.952667954108186</v>
      </c>
      <c r="Y61" s="35">
        <v>64.425026038183375</v>
      </c>
      <c r="Z61" s="29">
        <v>0.28162171418483217</v>
      </c>
      <c r="AA61" s="29">
        <v>0.30166478089530607</v>
      </c>
      <c r="AB61" s="14">
        <v>23.098758447425954</v>
      </c>
      <c r="AC61" s="14">
        <v>23.468989714885542</v>
      </c>
      <c r="AD61" s="35">
        <v>34.432241869234943</v>
      </c>
      <c r="AE61" s="35">
        <v>34.765352175288847</v>
      </c>
      <c r="AF61" s="35">
        <v>43.267081345004257</v>
      </c>
      <c r="AG61" s="35">
        <v>42.498137623513557</v>
      </c>
      <c r="AH61" s="36">
        <v>9843.5042571999111</v>
      </c>
      <c r="AI61" s="36">
        <v>9507.162457603903</v>
      </c>
      <c r="AJ61" s="36">
        <v>13409.644012864721</v>
      </c>
      <c r="AK61" s="35">
        <v>147.98874510766916</v>
      </c>
      <c r="AL61" s="35">
        <v>143.35433086886246</v>
      </c>
      <c r="AM61" s="35">
        <v>22.553208384772145</v>
      </c>
      <c r="AN61" s="35">
        <v>21.323339394116633</v>
      </c>
      <c r="AO61" s="14">
        <v>13.65967540759217</v>
      </c>
      <c r="AP61" s="14">
        <v>13.30581261742595</v>
      </c>
      <c r="AQ61" s="14">
        <v>3.6276426754722069</v>
      </c>
      <c r="AR61" s="14">
        <v>3.5378500526790893</v>
      </c>
      <c r="AS61" s="14">
        <v>38.83401123136629</v>
      </c>
      <c r="AT61" s="14">
        <v>38.156867252338799</v>
      </c>
      <c r="AU61" s="14">
        <v>6.6364922594051681</v>
      </c>
      <c r="AV61" s="14">
        <v>6.6903391931327159</v>
      </c>
      <c r="AW61" s="29">
        <v>53.721287336126963</v>
      </c>
      <c r="AX61" s="29">
        <v>50.584949435701589</v>
      </c>
      <c r="AY61" s="29">
        <v>1.3896915363382347</v>
      </c>
      <c r="AZ61" s="29">
        <v>1.4766478631717783</v>
      </c>
      <c r="BA61" s="14">
        <v>7.4595349220472702</v>
      </c>
      <c r="BB61" s="14">
        <v>6.9996063197573122</v>
      </c>
      <c r="BC61" s="14">
        <v>1.7893141537872828</v>
      </c>
      <c r="BD61" s="14">
        <v>1.7057657899207774</v>
      </c>
      <c r="BE61" s="14">
        <v>11.991522633066419</v>
      </c>
      <c r="BF61" s="14">
        <v>11.333783863479022</v>
      </c>
      <c r="BG61" s="35">
        <v>17.619062780471143</v>
      </c>
      <c r="BH61" s="35">
        <v>16.714850207948402</v>
      </c>
      <c r="BI61" s="14">
        <v>2.7479004465680763</v>
      </c>
      <c r="BJ61" s="14">
        <v>2.5936133603604219</v>
      </c>
      <c r="BK61" s="14">
        <v>11.248156629693002</v>
      </c>
      <c r="BL61" s="14">
        <v>10.603110025971077</v>
      </c>
      <c r="BM61" s="14">
        <v>2.3671525270694853</v>
      </c>
      <c r="BN61" s="14">
        <v>2.2180236781693918</v>
      </c>
      <c r="BO61" s="29">
        <v>1.0508171648582587</v>
      </c>
      <c r="BP61" s="29">
        <v>0.82638968735693874</v>
      </c>
      <c r="BQ61" s="29">
        <v>0.39917630192084985</v>
      </c>
      <c r="BR61" s="29">
        <v>0.3504346456234575</v>
      </c>
      <c r="BS61" s="14">
        <v>2.3947839810177753</v>
      </c>
      <c r="BT61" s="14">
        <v>2.2735181787113143</v>
      </c>
      <c r="BU61" s="29">
        <v>0.49581928473798675</v>
      </c>
      <c r="BV61" s="29">
        <v>0.47537485543513913</v>
      </c>
      <c r="BW61" s="14">
        <v>1.4459343001379878</v>
      </c>
      <c r="BX61" s="14">
        <v>1.4006676803771987</v>
      </c>
      <c r="BY61" s="14">
        <v>0.23021018762565959</v>
      </c>
      <c r="BZ61" s="14">
        <v>0.21312954735898679</v>
      </c>
      <c r="CA61" s="14">
        <v>1.4760056634571639</v>
      </c>
      <c r="CB61" s="14">
        <v>1.3757847705630417</v>
      </c>
      <c r="CC61" s="14">
        <v>0.22050417413714651</v>
      </c>
      <c r="CD61" s="14">
        <v>0.21685420009911352</v>
      </c>
      <c r="CE61" s="14">
        <v>1.5187349409623827</v>
      </c>
      <c r="CF61" s="14">
        <v>1.4153969872525378</v>
      </c>
      <c r="CG61" s="35">
        <v>507.84564468510774</v>
      </c>
      <c r="CH61" s="35">
        <v>530.10038285054611</v>
      </c>
      <c r="CI61" s="35">
        <v>490.52717786614676</v>
      </c>
      <c r="CJ61" s="35">
        <v>517.67635260815211</v>
      </c>
      <c r="CK61" s="35">
        <v>534.92180468498145</v>
      </c>
      <c r="CL61" s="35">
        <v>518.71675325908006</v>
      </c>
      <c r="CM61" s="14">
        <v>2.3950441303679253</v>
      </c>
      <c r="CN61" s="14">
        <v>2.3249427946642887</v>
      </c>
      <c r="CO61" s="14">
        <v>3.7194102038700954</v>
      </c>
      <c r="CP61" s="14">
        <v>3.6251775499249077</v>
      </c>
    </row>
    <row r="62" spans="1:94" x14ac:dyDescent="0.35">
      <c r="A62" s="23" t="s">
        <v>353</v>
      </c>
      <c r="B62" s="23" t="s">
        <v>45</v>
      </c>
      <c r="C62" s="37">
        <v>44256</v>
      </c>
      <c r="E62" s="19" t="s">
        <v>506</v>
      </c>
      <c r="F62" s="29">
        <v>1.4314</v>
      </c>
      <c r="G62" s="14">
        <v>11.571002753802889</v>
      </c>
      <c r="H62" s="29">
        <v>0.55769453046657613</v>
      </c>
      <c r="I62" s="14">
        <v>4.112979051065043</v>
      </c>
      <c r="J62" s="29">
        <v>0.74808502481593186</v>
      </c>
      <c r="K62" s="29">
        <v>0.73854661485192619</v>
      </c>
      <c r="L62" s="14">
        <v>6.1450566149555517</v>
      </c>
      <c r="M62" s="14">
        <v>5.2296684715670443</v>
      </c>
      <c r="N62" s="14">
        <v>5.9788274999024669</v>
      </c>
      <c r="O62" s="14">
        <v>5.6438230254751662</v>
      </c>
      <c r="P62" s="14">
        <v>5.922408921345661</v>
      </c>
      <c r="Q62" s="14">
        <v>5.5283549713190618</v>
      </c>
      <c r="R62" s="29">
        <v>0.25129315274713004</v>
      </c>
      <c r="S62" s="29">
        <v>0.23344945534460176</v>
      </c>
      <c r="T62" s="35">
        <v>161.43569617557114</v>
      </c>
      <c r="U62" s="35">
        <v>165.04231013324181</v>
      </c>
      <c r="V62" s="35">
        <v>56.518821160455289</v>
      </c>
      <c r="W62" s="35">
        <v>60.990263719201579</v>
      </c>
      <c r="X62" s="35">
        <v>58.068399763317103</v>
      </c>
      <c r="Y62" s="35">
        <v>59.716278792900617</v>
      </c>
      <c r="Z62" s="29">
        <v>0.30445463460247607</v>
      </c>
      <c r="AA62" s="29">
        <v>0.32333775354816041</v>
      </c>
      <c r="AB62" s="14">
        <v>24.227475435354762</v>
      </c>
      <c r="AC62" s="14">
        <v>24.769101994352848</v>
      </c>
      <c r="AD62" s="35">
        <v>38.218464785009523</v>
      </c>
      <c r="AE62" s="35">
        <v>38.301052237402736</v>
      </c>
      <c r="AF62" s="35">
        <v>47.430517196092076</v>
      </c>
      <c r="AG62" s="35">
        <v>46.101326709409975</v>
      </c>
      <c r="AH62" s="36">
        <v>10205.155873515168</v>
      </c>
      <c r="AI62" s="36">
        <v>10027.311529311695</v>
      </c>
      <c r="AJ62" s="36">
        <v>15978.368634983954</v>
      </c>
      <c r="AK62" s="35">
        <v>142.84346811030838</v>
      </c>
      <c r="AL62" s="35">
        <v>135.73104342754553</v>
      </c>
      <c r="AM62" s="35">
        <v>21.268652944732498</v>
      </c>
      <c r="AN62" s="35">
        <v>19.4566399328282</v>
      </c>
      <c r="AO62" s="14">
        <v>13.32877678612593</v>
      </c>
      <c r="AP62" s="14">
        <v>12.684498132763871</v>
      </c>
      <c r="AQ62" s="14">
        <v>3.4487286190647297</v>
      </c>
      <c r="AR62" s="14">
        <v>3.3287065302049901</v>
      </c>
      <c r="AS62" s="14">
        <v>42.949746432012809</v>
      </c>
      <c r="AT62" s="14">
        <v>42.077862644517694</v>
      </c>
      <c r="AU62" s="14">
        <v>7.167409930056782</v>
      </c>
      <c r="AV62" s="14">
        <v>7.1664749999682291</v>
      </c>
      <c r="AW62" s="29">
        <v>62.493436958374389</v>
      </c>
      <c r="AX62" s="29">
        <v>58.952586505714414</v>
      </c>
      <c r="AY62" s="29">
        <v>1.4027200676357165</v>
      </c>
      <c r="AZ62" s="29">
        <v>1.4778769673718457</v>
      </c>
      <c r="BA62" s="14">
        <v>7.9640904180856156</v>
      </c>
      <c r="BB62" s="14">
        <v>7.5561000080740301</v>
      </c>
      <c r="BC62" s="14">
        <v>1.7164442407614957</v>
      </c>
      <c r="BD62" s="14">
        <v>1.6188123368692564</v>
      </c>
      <c r="BE62" s="14">
        <v>11.536296452100041</v>
      </c>
      <c r="BF62" s="14">
        <v>10.69121586099148</v>
      </c>
      <c r="BG62" s="35">
        <v>16.565829524920051</v>
      </c>
      <c r="BH62" s="35">
        <v>15.47118567719477</v>
      </c>
      <c r="BI62" s="14">
        <v>2.6284268581500148</v>
      </c>
      <c r="BJ62" s="14">
        <v>2.425197315489926</v>
      </c>
      <c r="BK62" s="14">
        <v>10.721967914498411</v>
      </c>
      <c r="BL62" s="14">
        <v>10.007717682057015</v>
      </c>
      <c r="BM62" s="14">
        <v>2.3171629507176501</v>
      </c>
      <c r="BN62" s="14">
        <v>2.0858808685683683</v>
      </c>
      <c r="BO62" s="29">
        <v>0.99641625589525185</v>
      </c>
      <c r="BP62" s="29">
        <v>0.74129554752255666</v>
      </c>
      <c r="BQ62" s="29">
        <v>0.37378610054722528</v>
      </c>
      <c r="BR62" s="29">
        <v>0.33857206745364327</v>
      </c>
      <c r="BS62" s="14">
        <v>2.3611729696196191</v>
      </c>
      <c r="BT62" s="14">
        <v>2.1323575268287787</v>
      </c>
      <c r="BU62" s="29">
        <v>0.48589136558802931</v>
      </c>
      <c r="BV62" s="29">
        <v>0.45040816322583743</v>
      </c>
      <c r="BW62" s="14">
        <v>1.4438054425420741</v>
      </c>
      <c r="BX62" s="14">
        <v>1.3343907995654116</v>
      </c>
      <c r="BY62" s="14">
        <v>0.21977276927764039</v>
      </c>
      <c r="BZ62" s="14">
        <v>0.20337942576053197</v>
      </c>
      <c r="CA62" s="14">
        <v>1.4549480773961836</v>
      </c>
      <c r="CB62" s="14">
        <v>1.2857761212993042</v>
      </c>
      <c r="CC62" s="14">
        <v>0.21909004295276288</v>
      </c>
      <c r="CD62" s="14">
        <v>0.20232709895754564</v>
      </c>
      <c r="CE62" s="14">
        <v>1.3430580085238095</v>
      </c>
      <c r="CF62" s="14">
        <v>1.2686491000235578</v>
      </c>
      <c r="CG62" s="35">
        <v>521.07887900209369</v>
      </c>
      <c r="CH62" s="35">
        <v>547.76460552241474</v>
      </c>
      <c r="CI62" s="35">
        <v>500.87468890077344</v>
      </c>
      <c r="CJ62" s="35">
        <v>521.50046236954165</v>
      </c>
      <c r="CK62" s="35">
        <v>544.79736703908316</v>
      </c>
      <c r="CL62" s="35">
        <v>529.21600044004504</v>
      </c>
      <c r="CM62" s="14">
        <v>2.2760581162740223</v>
      </c>
      <c r="CN62" s="14">
        <v>2.1931160736695152</v>
      </c>
      <c r="CO62" s="14">
        <v>4.035849280373097</v>
      </c>
      <c r="CP62" s="14">
        <v>3.8639557822016419</v>
      </c>
    </row>
    <row r="63" spans="1:94" x14ac:dyDescent="0.35">
      <c r="A63" s="23" t="s">
        <v>354</v>
      </c>
      <c r="B63" s="23" t="s">
        <v>46</v>
      </c>
      <c r="C63" s="37">
        <v>44256</v>
      </c>
      <c r="E63" s="19" t="s">
        <v>487</v>
      </c>
      <c r="F63" s="29">
        <v>1.5861000000000001</v>
      </c>
      <c r="G63" s="14">
        <v>9.7124739191883656</v>
      </c>
      <c r="H63" s="29">
        <v>0.47095014778929517</v>
      </c>
      <c r="I63" s="14">
        <v>3.3753814387532097</v>
      </c>
      <c r="J63" s="29">
        <v>0.777807611602916</v>
      </c>
      <c r="K63" s="29">
        <v>0.80961880597507596</v>
      </c>
      <c r="L63" s="14">
        <v>5.1412607273599242</v>
      </c>
      <c r="M63" s="14">
        <v>4.2327547373610139</v>
      </c>
      <c r="N63" s="14">
        <v>4.7907162865539288</v>
      </c>
      <c r="O63" s="14">
        <v>4.8066486255703023</v>
      </c>
      <c r="P63" s="14">
        <v>4.8130475138789182</v>
      </c>
      <c r="Q63" s="14">
        <v>4.6062093875036512</v>
      </c>
      <c r="R63" s="29">
        <v>0.20546763858932682</v>
      </c>
      <c r="S63" s="29">
        <v>0.18948629869692973</v>
      </c>
      <c r="T63" s="35">
        <v>150.94783741112971</v>
      </c>
      <c r="U63" s="35">
        <v>155.59524357532541</v>
      </c>
      <c r="V63" s="35">
        <v>52.344051942105175</v>
      </c>
      <c r="W63" s="35">
        <v>55.750378576119523</v>
      </c>
      <c r="X63" s="35">
        <v>53.206219175214848</v>
      </c>
      <c r="Y63" s="35">
        <v>55.774451039587461</v>
      </c>
      <c r="Z63" s="29">
        <v>0.29958239901146211</v>
      </c>
      <c r="AA63" s="29">
        <v>0.32296396088865309</v>
      </c>
      <c r="AB63" s="14">
        <v>24.521177843436547</v>
      </c>
      <c r="AC63" s="14">
        <v>25.59111598145703</v>
      </c>
      <c r="AD63" s="35">
        <v>35.714979530656215</v>
      </c>
      <c r="AE63" s="35">
        <v>35.573252504682102</v>
      </c>
      <c r="AF63" s="35">
        <v>45.770272401936296</v>
      </c>
      <c r="AG63" s="35">
        <v>45.097359537766174</v>
      </c>
      <c r="AH63" s="36">
        <v>10110.901692278238</v>
      </c>
      <c r="AI63" s="36">
        <v>9994.3761172552222</v>
      </c>
      <c r="AJ63" s="36">
        <v>16165.832106988839</v>
      </c>
      <c r="AK63" s="35">
        <v>178.17609990878648</v>
      </c>
      <c r="AL63" s="35">
        <v>172.39845202021473</v>
      </c>
      <c r="AM63" s="35">
        <v>17.297930903512871</v>
      </c>
      <c r="AN63" s="35">
        <v>16.58064920023126</v>
      </c>
      <c r="AO63" s="14">
        <v>11.395343840702239</v>
      </c>
      <c r="AP63" s="14">
        <v>10.992392348267561</v>
      </c>
      <c r="AQ63" s="14">
        <v>2.8252805557672036</v>
      </c>
      <c r="AR63" s="14">
        <v>2.74741973772477</v>
      </c>
      <c r="AS63" s="14">
        <v>48.695584260061501</v>
      </c>
      <c r="AT63" s="14">
        <v>47.73450304268281</v>
      </c>
      <c r="AU63" s="14">
        <v>9.2916928953850277</v>
      </c>
      <c r="AV63" s="14">
        <v>9.7207827661078081</v>
      </c>
      <c r="AW63" s="29">
        <v>65.58280194463147</v>
      </c>
      <c r="AX63" s="29">
        <v>61.807565889869011</v>
      </c>
      <c r="AY63" s="29">
        <v>1.2518491329212416</v>
      </c>
      <c r="AZ63" s="29">
        <v>1.2368058197126834</v>
      </c>
      <c r="BA63" s="14">
        <v>8.1071812643769849</v>
      </c>
      <c r="BB63" s="14">
        <v>7.5477237241270814</v>
      </c>
      <c r="BC63" s="14">
        <v>1.4799792121363169</v>
      </c>
      <c r="BD63" s="14">
        <v>1.395141817157568</v>
      </c>
      <c r="BE63" s="14">
        <v>9.6786767295983971</v>
      </c>
      <c r="BF63" s="14">
        <v>9.0242833432676228</v>
      </c>
      <c r="BG63" s="35">
        <v>13.87603711827729</v>
      </c>
      <c r="BH63" s="35">
        <v>13.065931163510568</v>
      </c>
      <c r="BI63" s="14">
        <v>2.1767615670921834</v>
      </c>
      <c r="BJ63" s="14">
        <v>2.0275053731306212</v>
      </c>
      <c r="BK63" s="14">
        <v>8.9668999624974894</v>
      </c>
      <c r="BL63" s="14">
        <v>8.3758458294045202</v>
      </c>
      <c r="BM63" s="14">
        <v>1.9249949936842343</v>
      </c>
      <c r="BN63" s="14">
        <v>1.7794816957473916</v>
      </c>
      <c r="BO63" s="29">
        <v>0.83985608369473796</v>
      </c>
      <c r="BP63" s="29">
        <v>0.69032727083729195</v>
      </c>
      <c r="BQ63" s="29">
        <v>0.29832825076909758</v>
      </c>
      <c r="BR63" s="29">
        <v>0.28862787311238347</v>
      </c>
      <c r="BS63" s="14">
        <v>1.9285341921685775</v>
      </c>
      <c r="BT63" s="14">
        <v>1.7845476508222924</v>
      </c>
      <c r="BU63" s="29">
        <v>0.40336014197964498</v>
      </c>
      <c r="BV63" s="29">
        <v>0.38214622356152933</v>
      </c>
      <c r="BW63" s="14">
        <v>1.2056455798641932</v>
      </c>
      <c r="BX63" s="14">
        <v>1.1374357761979976</v>
      </c>
      <c r="BY63" s="14">
        <v>0.18678303859584508</v>
      </c>
      <c r="BZ63" s="14">
        <v>0.17716090187482197</v>
      </c>
      <c r="CA63" s="14">
        <v>1.2179750633863238</v>
      </c>
      <c r="CB63" s="14">
        <v>1.1477291569039805</v>
      </c>
      <c r="CC63" s="14">
        <v>0.18615645451802099</v>
      </c>
      <c r="CD63" s="14">
        <v>0.17671787550528922</v>
      </c>
      <c r="CE63" s="14">
        <v>1.0899237041196121</v>
      </c>
      <c r="CF63" s="14">
        <v>1.0909186769877319</v>
      </c>
      <c r="CG63" s="35">
        <v>515.46674676275188</v>
      </c>
      <c r="CH63" s="35">
        <v>541.69092520629886</v>
      </c>
      <c r="CI63" s="35">
        <v>485.07906945220407</v>
      </c>
      <c r="CJ63" s="35">
        <v>506.56826656538158</v>
      </c>
      <c r="CK63" s="35">
        <v>522.68482990059431</v>
      </c>
      <c r="CL63" s="35">
        <v>521.641591508852</v>
      </c>
      <c r="CM63" s="14">
        <v>1.8701727918830773</v>
      </c>
      <c r="CN63" s="14">
        <v>1.7746916003609929</v>
      </c>
      <c r="CO63" s="14">
        <v>4.5006052207975547</v>
      </c>
      <c r="CP63" s="14">
        <v>4.2452585404847163</v>
      </c>
    </row>
    <row r="64" spans="1:94" x14ac:dyDescent="0.35">
      <c r="A64" s="23" t="s">
        <v>355</v>
      </c>
      <c r="B64" s="23" t="s">
        <v>356</v>
      </c>
      <c r="C64" s="37">
        <v>44256</v>
      </c>
      <c r="E64" s="19" t="s">
        <v>507</v>
      </c>
      <c r="F64" s="29">
        <v>0.7154000000000007</v>
      </c>
      <c r="G64" s="14">
        <v>6.9158321853094691</v>
      </c>
      <c r="H64" s="29">
        <v>0.35804600655455343</v>
      </c>
      <c r="I64" s="14">
        <v>2.4073862855220476</v>
      </c>
      <c r="J64" s="29">
        <v>0.76795529468739721</v>
      </c>
      <c r="K64" s="29">
        <v>0.80004710190292871</v>
      </c>
      <c r="L64" s="14">
        <v>4.1049239413003891</v>
      </c>
      <c r="M64" s="14">
        <v>3.1750854545392544</v>
      </c>
      <c r="N64" s="14">
        <v>3.9558608723389326</v>
      </c>
      <c r="O64" s="14">
        <v>4.1169928949214034</v>
      </c>
      <c r="P64" s="14">
        <v>3.9235989003208829</v>
      </c>
      <c r="Q64" s="14">
        <v>3.9160323353223809</v>
      </c>
      <c r="R64" s="29">
        <v>0.1463779072774804</v>
      </c>
      <c r="S64" s="29">
        <v>0.13631562792159466</v>
      </c>
      <c r="T64" s="35">
        <v>118.79896238767735</v>
      </c>
      <c r="U64" s="35">
        <v>120.9890227018888</v>
      </c>
      <c r="V64" s="35">
        <v>42.362617702836189</v>
      </c>
      <c r="W64" s="35">
        <v>45.450059785323717</v>
      </c>
      <c r="X64" s="35">
        <v>44.61083238743106</v>
      </c>
      <c r="Y64" s="35">
        <v>47.224964393061533</v>
      </c>
      <c r="Z64" s="29">
        <v>0.1663437223226662</v>
      </c>
      <c r="AA64" s="29">
        <v>0.17211903864660344</v>
      </c>
      <c r="AB64" s="14">
        <v>25.407514203194623</v>
      </c>
      <c r="AC64" s="14">
        <v>25.790694817836826</v>
      </c>
      <c r="AD64" s="35">
        <v>38.380488382230283</v>
      </c>
      <c r="AE64" s="35">
        <v>37.436282965694829</v>
      </c>
      <c r="AF64" s="35">
        <v>37.195753511275477</v>
      </c>
      <c r="AG64" s="35">
        <v>36.318748176013735</v>
      </c>
      <c r="AH64" s="36">
        <v>12167.07476144232</v>
      </c>
      <c r="AI64" s="36">
        <v>11978.525817623118</v>
      </c>
      <c r="AJ64" s="36">
        <v>26200.819704178062</v>
      </c>
      <c r="AK64" s="35">
        <v>164.38536862100003</v>
      </c>
      <c r="AL64" s="35">
        <v>159.02499744024632</v>
      </c>
      <c r="AM64" s="35">
        <v>12.613342869239005</v>
      </c>
      <c r="AN64" s="35">
        <v>12.097280664742948</v>
      </c>
      <c r="AO64" s="14">
        <v>8.964773751575466</v>
      </c>
      <c r="AP64" s="14">
        <v>8.5678984041967503</v>
      </c>
      <c r="AQ64" s="14">
        <v>2.0703352726968567</v>
      </c>
      <c r="AR64" s="14">
        <v>1.9895019837171932</v>
      </c>
      <c r="AS64" s="14">
        <v>57.895776177718304</v>
      </c>
      <c r="AT64" s="14">
        <v>56.219029290158481</v>
      </c>
      <c r="AU64" s="14">
        <v>13.826901714498057</v>
      </c>
      <c r="AV64" s="14">
        <v>14.069083706833151</v>
      </c>
      <c r="AW64" s="29">
        <v>111.40213719506761</v>
      </c>
      <c r="AX64" s="29">
        <v>103.89306800305434</v>
      </c>
      <c r="AY64" s="29">
        <v>1.3352711263276906</v>
      </c>
      <c r="AZ64" s="29">
        <v>1.3165582886371903</v>
      </c>
      <c r="BA64" s="14">
        <v>10.359969293749334</v>
      </c>
      <c r="BB64" s="14">
        <v>9.6607285658044972</v>
      </c>
      <c r="BC64" s="14">
        <v>1.2076530292695884</v>
      </c>
      <c r="BD64" s="14">
        <v>1.122272390521557</v>
      </c>
      <c r="BE64" s="14">
        <v>7.8484737488267058</v>
      </c>
      <c r="BF64" s="14">
        <v>7.3159956381976734</v>
      </c>
      <c r="BG64" s="35">
        <v>11.05330260937402</v>
      </c>
      <c r="BH64" s="35">
        <v>10.437057576091538</v>
      </c>
      <c r="BI64" s="14">
        <v>1.7208093286524029</v>
      </c>
      <c r="BJ64" s="14">
        <v>1.5956339037131919</v>
      </c>
      <c r="BK64" s="14">
        <v>6.8717794200906752</v>
      </c>
      <c r="BL64" s="14">
        <v>6.5945975445190355</v>
      </c>
      <c r="BM64" s="14">
        <v>1.472420493333896</v>
      </c>
      <c r="BN64" s="14">
        <v>1.3656875825309838</v>
      </c>
      <c r="BO64" s="29">
        <v>0.78444127069169178</v>
      </c>
      <c r="BP64" s="29">
        <v>0.64580349915602275</v>
      </c>
      <c r="BQ64" s="29">
        <v>0.233210306326702</v>
      </c>
      <c r="BR64" s="29">
        <v>0.22094547270933521</v>
      </c>
      <c r="BS64" s="14">
        <v>1.5111356785278123</v>
      </c>
      <c r="BT64" s="14">
        <v>1.3733977463906788</v>
      </c>
      <c r="BU64" s="29">
        <v>0.3171163454973191</v>
      </c>
      <c r="BV64" s="29">
        <v>0.29158844687554103</v>
      </c>
      <c r="BW64" s="14">
        <v>0.92420742579232551</v>
      </c>
      <c r="BX64" s="14">
        <v>0.85003160853688597</v>
      </c>
      <c r="BY64" s="14">
        <v>0.13784249438917487</v>
      </c>
      <c r="BZ64" s="14">
        <v>0.13259375347924141</v>
      </c>
      <c r="CA64" s="14">
        <v>0.9103449952742817</v>
      </c>
      <c r="CB64" s="14">
        <v>0.89829038245676829</v>
      </c>
      <c r="CC64" s="14">
        <v>0.14194844674399676</v>
      </c>
      <c r="CD64" s="14">
        <v>0.14000826242561171</v>
      </c>
      <c r="CE64" s="14">
        <v>0.7826433065842443</v>
      </c>
      <c r="CF64" s="14">
        <v>0.7782471063942662</v>
      </c>
      <c r="CG64" s="35">
        <v>570.04405259454063</v>
      </c>
      <c r="CH64" s="35">
        <v>588.82306329807557</v>
      </c>
      <c r="CI64" s="35">
        <v>542.6399852927259</v>
      </c>
      <c r="CJ64" s="35">
        <v>565.44617814592209</v>
      </c>
      <c r="CK64" s="35">
        <v>584.05424092426938</v>
      </c>
      <c r="CL64" s="35">
        <v>575.60373891864072</v>
      </c>
      <c r="CM64" s="14">
        <v>1.3208190340173964</v>
      </c>
      <c r="CN64" s="14">
        <v>1.2561336202947462</v>
      </c>
      <c r="CO64" s="14">
        <v>4.5716076560126346</v>
      </c>
      <c r="CP64" s="14">
        <v>4.2946393505366682</v>
      </c>
    </row>
    <row r="65" spans="1:367" x14ac:dyDescent="0.35">
      <c r="A65" s="23" t="s">
        <v>355</v>
      </c>
      <c r="B65" s="23" t="s">
        <v>356</v>
      </c>
      <c r="C65" s="37">
        <v>44252</v>
      </c>
      <c r="D65" s="23"/>
      <c r="E65" s="19" t="s">
        <v>507</v>
      </c>
      <c r="F65" s="29">
        <v>0.7154000000000007</v>
      </c>
      <c r="G65" s="14">
        <v>7.212787746286919</v>
      </c>
      <c r="H65" s="29">
        <v>0.15725689772502588</v>
      </c>
      <c r="I65" s="14">
        <v>1.9300356516501311</v>
      </c>
      <c r="J65" s="29">
        <v>0.59859935036032663</v>
      </c>
      <c r="K65" s="29">
        <v>0.60954130202334833</v>
      </c>
      <c r="L65" s="14">
        <v>4.6059292709261825</v>
      </c>
      <c r="M65" s="14">
        <v>2.8371457866322665</v>
      </c>
      <c r="N65" s="14">
        <v>3.895380504682211</v>
      </c>
      <c r="O65" s="14">
        <v>3.8958735364893795</v>
      </c>
      <c r="P65" s="14">
        <v>3.9093377196610466</v>
      </c>
      <c r="Q65" s="14">
        <v>3.5594742787173819</v>
      </c>
      <c r="R65" s="29">
        <v>0.14551965959828864</v>
      </c>
      <c r="S65" s="29">
        <v>0.12071906695654784</v>
      </c>
      <c r="T65" s="35">
        <v>107.97293995788993</v>
      </c>
      <c r="U65" s="35">
        <v>108.74434054804703</v>
      </c>
      <c r="V65" s="35">
        <v>39.069266426861446</v>
      </c>
      <c r="W65" s="35">
        <v>39.86726758773947</v>
      </c>
      <c r="X65" s="35">
        <v>39.217633859249609</v>
      </c>
      <c r="Y65" s="35">
        <v>40.690005678626584</v>
      </c>
      <c r="Z65" s="29">
        <v>0.1557470497528928</v>
      </c>
      <c r="AA65" s="29">
        <v>0.15202722566342378</v>
      </c>
      <c r="AB65" s="14">
        <v>25.197558876537034</v>
      </c>
      <c r="AC65" s="14">
        <v>22.522564886032328</v>
      </c>
      <c r="AD65" s="35">
        <v>36.11243746016153</v>
      </c>
      <c r="AE65" s="35">
        <v>34.324036066124471</v>
      </c>
      <c r="AF65" s="35">
        <v>34.730712513241102</v>
      </c>
      <c r="AG65" s="35">
        <v>32.633013209658529</v>
      </c>
      <c r="AH65" s="36">
        <v>12929.925960625631</v>
      </c>
      <c r="AI65" s="36">
        <v>12345.253862961572</v>
      </c>
      <c r="AJ65" s="36">
        <v>27473.445499341025</v>
      </c>
      <c r="AK65" s="35">
        <v>157.25435618075505</v>
      </c>
      <c r="AL65" s="35">
        <v>148.00677409857408</v>
      </c>
      <c r="AM65" s="35">
        <v>12.667852357689922</v>
      </c>
      <c r="AN65" s="35">
        <v>11.431697513168206</v>
      </c>
      <c r="AO65" s="14">
        <v>8.9558802311100685</v>
      </c>
      <c r="AP65" s="14">
        <v>7.9961796865293495</v>
      </c>
      <c r="AQ65" s="14">
        <v>1.9509528626535229</v>
      </c>
      <c r="AR65" s="14">
        <v>1.8474420149579645</v>
      </c>
      <c r="AS65" s="14">
        <v>58.397433724057144</v>
      </c>
      <c r="AT65" s="14">
        <v>55.999365844653781</v>
      </c>
      <c r="AU65" s="14">
        <v>11.918840085512526</v>
      </c>
      <c r="AV65" s="14">
        <v>11.712324447743368</v>
      </c>
      <c r="AW65" s="29">
        <v>105.62482530742878</v>
      </c>
      <c r="AX65" s="29">
        <v>100.34264592065266</v>
      </c>
      <c r="AY65" s="29">
        <v>1.5349027223829192</v>
      </c>
      <c r="AZ65" s="29">
        <v>1.3906970365660209</v>
      </c>
      <c r="BA65" s="14">
        <v>11.914247154259526</v>
      </c>
      <c r="BB65" s="14">
        <v>10.882252642978282</v>
      </c>
      <c r="BC65" s="14">
        <v>1.2172345538674321</v>
      </c>
      <c r="BD65" s="14">
        <v>1.0821176734288267</v>
      </c>
      <c r="BE65" s="14">
        <v>7.6649934351442832</v>
      </c>
      <c r="BF65" s="14">
        <v>6.9942709942451087</v>
      </c>
      <c r="BG65" s="35">
        <v>11.033793235298493</v>
      </c>
      <c r="BH65" s="35">
        <v>10.157339231174074</v>
      </c>
      <c r="BI65" s="14">
        <v>1.6635133550560164</v>
      </c>
      <c r="BJ65" s="14">
        <v>1.580352426679184</v>
      </c>
      <c r="BK65" s="14">
        <v>6.8823305134545958</v>
      </c>
      <c r="BL65" s="14">
        <v>6.3778144452308938</v>
      </c>
      <c r="BM65" s="14">
        <v>1.4843486947085507</v>
      </c>
      <c r="BN65" s="14">
        <v>1.3981777428701274</v>
      </c>
      <c r="BO65" s="29">
        <v>0.7751432261477369</v>
      </c>
      <c r="BP65" s="29">
        <v>0.60672299713757161</v>
      </c>
      <c r="BQ65" s="29">
        <v>0.24117033268121768</v>
      </c>
      <c r="BR65" s="29">
        <v>0.21149349215474833</v>
      </c>
      <c r="BS65" s="14">
        <v>1.438643132626096</v>
      </c>
      <c r="BT65" s="14">
        <v>1.3219007541474577</v>
      </c>
      <c r="BU65" s="29">
        <v>0.3024554579781738</v>
      </c>
      <c r="BV65" s="29">
        <v>0.28241247072816794</v>
      </c>
      <c r="BW65" s="14">
        <v>0.90500596456892723</v>
      </c>
      <c r="BX65" s="14">
        <v>0.82130513948879247</v>
      </c>
      <c r="BY65" s="14">
        <v>0.13249185665428279</v>
      </c>
      <c r="BZ65" s="14">
        <v>0.12127892603064931</v>
      </c>
      <c r="CA65" s="14">
        <v>0.93315679868995283</v>
      </c>
      <c r="CB65" s="14">
        <v>0.82986790895995943</v>
      </c>
      <c r="CC65" s="14">
        <v>0.14079249385516665</v>
      </c>
      <c r="CD65" s="14">
        <v>0.12781465577699827</v>
      </c>
      <c r="CE65" s="14">
        <v>0.77199155157735111</v>
      </c>
      <c r="CF65" s="14">
        <v>0.66480644016764701</v>
      </c>
      <c r="CG65" s="35">
        <v>625.60124867237278</v>
      </c>
      <c r="CH65" s="35">
        <v>585.21295113625774</v>
      </c>
      <c r="CI65" s="35">
        <v>595.2543463625484</v>
      </c>
      <c r="CJ65" s="35">
        <v>564.33633708043419</v>
      </c>
      <c r="CK65" s="35">
        <v>621.07033841407508</v>
      </c>
      <c r="CL65" s="35">
        <v>571.51921273975734</v>
      </c>
      <c r="CM65" s="14">
        <v>1.4122184635548418</v>
      </c>
      <c r="CN65" s="14">
        <v>1.2366511771334725</v>
      </c>
      <c r="CO65" s="14">
        <v>4.6717322390773761</v>
      </c>
      <c r="CP65" s="14">
        <v>4.2291483024513044</v>
      </c>
    </row>
    <row r="66" spans="1:367" x14ac:dyDescent="0.35">
      <c r="A66" s="23" t="s">
        <v>357</v>
      </c>
      <c r="B66" s="23" t="s">
        <v>358</v>
      </c>
      <c r="C66" s="37">
        <v>44256</v>
      </c>
      <c r="E66" s="19" t="s">
        <v>507</v>
      </c>
      <c r="F66" s="29">
        <v>0.7154000000000007</v>
      </c>
      <c r="G66" s="14">
        <v>6.9010864042834186</v>
      </c>
      <c r="H66" s="29">
        <v>0.39567011130913532</v>
      </c>
      <c r="I66" s="14">
        <v>2.3711611229465355</v>
      </c>
      <c r="J66" s="29">
        <v>0.7690855725162109</v>
      </c>
      <c r="K66" s="29">
        <v>0.86914450331405002</v>
      </c>
      <c r="L66" s="14">
        <v>3.9939498110248448</v>
      </c>
      <c r="M66" s="14">
        <v>3.295441427422563</v>
      </c>
      <c r="N66" s="14">
        <v>3.8669110039414472</v>
      </c>
      <c r="O66" s="14">
        <v>4.1044292575311934</v>
      </c>
      <c r="P66" s="14">
        <v>3.7948181152156821</v>
      </c>
      <c r="Q66" s="14">
        <v>3.7786345941382935</v>
      </c>
      <c r="R66" s="29">
        <v>0.14408487890611968</v>
      </c>
      <c r="S66" s="29">
        <v>0.13292465300806455</v>
      </c>
      <c r="T66" s="35">
        <v>117.88483256551008</v>
      </c>
      <c r="U66" s="35">
        <v>120.00204965804672</v>
      </c>
      <c r="V66" s="35">
        <v>42.230372650195015</v>
      </c>
      <c r="W66" s="35">
        <v>44.911286816989858</v>
      </c>
      <c r="X66" s="35">
        <v>43.417720867870244</v>
      </c>
      <c r="Y66" s="35">
        <v>45.97983415523386</v>
      </c>
      <c r="Z66" s="29">
        <v>0.16864847859068924</v>
      </c>
      <c r="AA66" s="29">
        <v>0.17460338882899526</v>
      </c>
      <c r="AB66" s="14">
        <v>24.942440921520124</v>
      </c>
      <c r="AC66" s="14">
        <v>25.33137257543428</v>
      </c>
      <c r="AD66" s="35">
        <v>38.064260403600571</v>
      </c>
      <c r="AE66" s="35">
        <v>37.74307606878795</v>
      </c>
      <c r="AF66" s="35">
        <v>36.778805004268186</v>
      </c>
      <c r="AG66" s="35">
        <v>35.877958432455934</v>
      </c>
      <c r="AH66" s="36">
        <v>11661.678858391027</v>
      </c>
      <c r="AI66" s="36">
        <v>11403.485376178569</v>
      </c>
      <c r="AJ66" s="36">
        <v>25745.299595723372</v>
      </c>
      <c r="AK66" s="35">
        <v>158.63877601189301</v>
      </c>
      <c r="AL66" s="35">
        <v>153.02867554372105</v>
      </c>
      <c r="AM66" s="35">
        <v>12.601293696143941</v>
      </c>
      <c r="AN66" s="35">
        <v>11.824685860792018</v>
      </c>
      <c r="AO66" s="14">
        <v>8.8209017524675524</v>
      </c>
      <c r="AP66" s="14">
        <v>8.504478647252613</v>
      </c>
      <c r="AQ66" s="14">
        <v>2.016088894971015</v>
      </c>
      <c r="AR66" s="14">
        <v>1.9554673549193013</v>
      </c>
      <c r="AS66" s="14">
        <v>55.460013750180295</v>
      </c>
      <c r="AT66" s="14">
        <v>54.583279969509505</v>
      </c>
      <c r="AU66" s="14">
        <v>10.257452644262866</v>
      </c>
      <c r="AV66" s="14">
        <v>10.418437086079409</v>
      </c>
      <c r="AW66" s="29">
        <v>109.55647074154341</v>
      </c>
      <c r="AX66" s="29">
        <v>101.38670231145137</v>
      </c>
      <c r="AY66" s="29">
        <v>1.2925718410345461</v>
      </c>
      <c r="AZ66" s="29">
        <v>1.3341522710137619</v>
      </c>
      <c r="BA66" s="14">
        <v>10.107528569498861</v>
      </c>
      <c r="BB66" s="14">
        <v>9.2919131104227155</v>
      </c>
      <c r="BC66" s="14">
        <v>1.1915970916748808</v>
      </c>
      <c r="BD66" s="14">
        <v>1.1166066491763684</v>
      </c>
      <c r="BE66" s="14">
        <v>7.6468850370491372</v>
      </c>
      <c r="BF66" s="14">
        <v>7.2401749238775341</v>
      </c>
      <c r="BG66" s="35">
        <v>10.773346039631859</v>
      </c>
      <c r="BH66" s="35">
        <v>10.219833852007838</v>
      </c>
      <c r="BI66" s="14">
        <v>1.7011771139165655</v>
      </c>
      <c r="BJ66" s="14">
        <v>1.6090611118803779</v>
      </c>
      <c r="BK66" s="14">
        <v>6.9552845844085587</v>
      </c>
      <c r="BL66" s="14">
        <v>6.4416222954480098</v>
      </c>
      <c r="BM66" s="14">
        <v>1.4104374941169888</v>
      </c>
      <c r="BN66" s="14">
        <v>1.3592931944929445</v>
      </c>
      <c r="BO66" s="29">
        <v>0.75492843902986095</v>
      </c>
      <c r="BP66" s="29">
        <v>0.64978780166456296</v>
      </c>
      <c r="BQ66" s="29">
        <v>0.23830432778281788</v>
      </c>
      <c r="BR66" s="29">
        <v>0.21596553110453717</v>
      </c>
      <c r="BS66" s="14">
        <v>1.5166251869258318</v>
      </c>
      <c r="BT66" s="14">
        <v>1.4092520502866974</v>
      </c>
      <c r="BU66" s="29">
        <v>0.3065163750322602</v>
      </c>
      <c r="BV66" s="29">
        <v>0.28478087950181119</v>
      </c>
      <c r="BW66" s="14">
        <v>0.92098484573939177</v>
      </c>
      <c r="BX66" s="14">
        <v>0.87770125587945746</v>
      </c>
      <c r="BY66" s="14">
        <v>0.14120737662725752</v>
      </c>
      <c r="BZ66" s="14">
        <v>0.1288938758637404</v>
      </c>
      <c r="CA66" s="14">
        <v>0.93193071733637944</v>
      </c>
      <c r="CB66" s="14">
        <v>0.85427262150616934</v>
      </c>
      <c r="CC66" s="14">
        <v>0.14404079993746879</v>
      </c>
      <c r="CD66" s="14">
        <v>0.13670452846357378</v>
      </c>
      <c r="CE66" s="14">
        <v>0.77628092625811551</v>
      </c>
      <c r="CF66" s="14">
        <v>0.75146484387830959</v>
      </c>
      <c r="CG66" s="35">
        <v>553.0869537601186</v>
      </c>
      <c r="CH66" s="35">
        <v>562.06924630305605</v>
      </c>
      <c r="CI66" s="35">
        <v>528.72215062224086</v>
      </c>
      <c r="CJ66" s="35">
        <v>541.28817808451061</v>
      </c>
      <c r="CK66" s="35">
        <v>561.24493785419963</v>
      </c>
      <c r="CL66" s="35">
        <v>563.74748184262182</v>
      </c>
      <c r="CM66" s="14">
        <v>1.3110477203993318</v>
      </c>
      <c r="CN66" s="14">
        <v>1.2438343504898026</v>
      </c>
      <c r="CO66" s="14">
        <v>4.3992359789426594</v>
      </c>
      <c r="CP66" s="14">
        <v>4.1508536929049313</v>
      </c>
    </row>
    <row r="67" spans="1:367" x14ac:dyDescent="0.35">
      <c r="A67" s="23" t="s">
        <v>359</v>
      </c>
      <c r="B67" s="23" t="s">
        <v>48</v>
      </c>
      <c r="C67" s="37">
        <v>44256</v>
      </c>
      <c r="E67" s="19" t="s">
        <v>489</v>
      </c>
      <c r="F67" s="29">
        <v>0.78570000000000029</v>
      </c>
      <c r="G67" s="14">
        <v>6.0959068822620708</v>
      </c>
      <c r="H67" s="29">
        <v>0.31248621939190302</v>
      </c>
      <c r="I67" s="14">
        <v>2.1764294935894188</v>
      </c>
      <c r="J67" s="29">
        <v>0.62556096934118099</v>
      </c>
      <c r="K67" s="29">
        <v>0.70579308889200831</v>
      </c>
      <c r="L67" s="14">
        <v>8.3572934833999106</v>
      </c>
      <c r="M67" s="14">
        <v>7.1010877303021189</v>
      </c>
      <c r="N67" s="14">
        <v>7.842094235610233</v>
      </c>
      <c r="O67" s="14">
        <v>7.2272464370114875</v>
      </c>
      <c r="P67" s="14">
        <v>7.8236874854491116</v>
      </c>
      <c r="Q67" s="14">
        <v>7.3951105789141325</v>
      </c>
      <c r="R67" s="29">
        <v>0.13163170456996542</v>
      </c>
      <c r="S67" s="29">
        <v>0.12091232863208236</v>
      </c>
      <c r="T67" s="35">
        <v>110.79765329360359</v>
      </c>
      <c r="U67" s="35">
        <v>113.29111728338736</v>
      </c>
      <c r="V67" s="35">
        <v>55.547071573909825</v>
      </c>
      <c r="W67" s="35">
        <v>56.80583931807967</v>
      </c>
      <c r="X67" s="35">
        <v>56.265337552309639</v>
      </c>
      <c r="Y67" s="35">
        <v>58.502235669189432</v>
      </c>
      <c r="Z67" s="29">
        <v>0.16800990383646985</v>
      </c>
      <c r="AA67" s="29">
        <v>0.17083023748473941</v>
      </c>
      <c r="AB67" s="14">
        <v>22.025434731270881</v>
      </c>
      <c r="AC67" s="14">
        <v>22.17751887149258</v>
      </c>
      <c r="AD67" s="35">
        <v>33.587626473008015</v>
      </c>
      <c r="AE67" s="35">
        <v>34.205614743775783</v>
      </c>
      <c r="AF67" s="35">
        <v>40.72555351605088</v>
      </c>
      <c r="AG67" s="35">
        <v>41.18410089049226</v>
      </c>
      <c r="AH67" s="36">
        <v>9932.6741835256926</v>
      </c>
      <c r="AI67" s="36">
        <v>9811.9003903053181</v>
      </c>
      <c r="AJ67" s="36">
        <v>17428.002182556887</v>
      </c>
      <c r="AK67" s="35">
        <v>142.95897113537782</v>
      </c>
      <c r="AL67" s="35">
        <v>138.49043346950046</v>
      </c>
      <c r="AM67" s="35">
        <v>11.104936187258819</v>
      </c>
      <c r="AN67" s="35">
        <v>10.730250001138522</v>
      </c>
      <c r="AO67" s="14">
        <v>8.653767938214509</v>
      </c>
      <c r="AP67" s="14">
        <v>8.3170647070132961</v>
      </c>
      <c r="AQ67" s="14">
        <v>1.8109042856917641</v>
      </c>
      <c r="AR67" s="14">
        <v>1.7880900031588929</v>
      </c>
      <c r="AS67" s="14">
        <v>51.208102967468932</v>
      </c>
      <c r="AT67" s="14">
        <v>50.147840809286713</v>
      </c>
      <c r="AU67" s="14">
        <v>8.4090467896564096</v>
      </c>
      <c r="AV67" s="14">
        <v>8.8624457878040346</v>
      </c>
      <c r="AW67" s="29">
        <v>75.741878561775678</v>
      </c>
      <c r="AX67" s="29">
        <v>70.368045427232019</v>
      </c>
      <c r="AY67" s="29">
        <v>1.1011468499515518</v>
      </c>
      <c r="AZ67" s="29">
        <v>1.174590938441608</v>
      </c>
      <c r="BA67" s="14">
        <v>7.7735370093141878</v>
      </c>
      <c r="BB67" s="14">
        <v>7.2244124612030562</v>
      </c>
      <c r="BC67" s="14">
        <v>1.0866445540054066</v>
      </c>
      <c r="BD67" s="14">
        <v>1.0242506823126249</v>
      </c>
      <c r="BE67" s="14">
        <v>7.0932418015599943</v>
      </c>
      <c r="BF67" s="14">
        <v>6.7582675712897311</v>
      </c>
      <c r="BG67" s="35">
        <v>9.6485065597827084</v>
      </c>
      <c r="BH67" s="35">
        <v>9.3886501822464297</v>
      </c>
      <c r="BI67" s="14">
        <v>1.5434656565281069</v>
      </c>
      <c r="BJ67" s="14">
        <v>1.4835285254824211</v>
      </c>
      <c r="BK67" s="14">
        <v>6.2357136633439492</v>
      </c>
      <c r="BL67" s="14">
        <v>6.0653398711105346</v>
      </c>
      <c r="BM67" s="14">
        <v>1.3976160303584817</v>
      </c>
      <c r="BN67" s="14">
        <v>1.2938166606062265</v>
      </c>
      <c r="BO67" s="29">
        <v>0.73112610195807992</v>
      </c>
      <c r="BP67" s="29">
        <v>0.62445631497220622</v>
      </c>
      <c r="BQ67" s="29">
        <v>0.21478163328580405</v>
      </c>
      <c r="BR67" s="29">
        <v>0.21079163674043433</v>
      </c>
      <c r="BS67" s="14">
        <v>1.3972825223759791</v>
      </c>
      <c r="BT67" s="14">
        <v>1.3017791446234825</v>
      </c>
      <c r="BU67" s="29">
        <v>0.28945953436608068</v>
      </c>
      <c r="BV67" s="29">
        <v>0.28426265459591482</v>
      </c>
      <c r="BW67" s="14">
        <v>0.87404617662947814</v>
      </c>
      <c r="BX67" s="14">
        <v>0.84828353862820061</v>
      </c>
      <c r="BY67" s="14">
        <v>0.13220099841989136</v>
      </c>
      <c r="BZ67" s="14">
        <v>0.12959898446471149</v>
      </c>
      <c r="CA67" s="14">
        <v>0.91063599821641306</v>
      </c>
      <c r="CB67" s="14">
        <v>0.84661839028098984</v>
      </c>
      <c r="CC67" s="14">
        <v>0.13743969896926561</v>
      </c>
      <c r="CD67" s="14">
        <v>0.12422352364820904</v>
      </c>
      <c r="CE67" s="14">
        <v>0.65057765310873628</v>
      </c>
      <c r="CF67" s="14">
        <v>0.65961220012264232</v>
      </c>
      <c r="CG67" s="35">
        <v>457.62274599845421</v>
      </c>
      <c r="CH67" s="35">
        <v>468.23023710219422</v>
      </c>
      <c r="CI67" s="35">
        <v>435.80891229408536</v>
      </c>
      <c r="CJ67" s="35">
        <v>433.46634765648787</v>
      </c>
      <c r="CK67" s="35">
        <v>469.89619027672222</v>
      </c>
      <c r="CL67" s="35">
        <v>485.89804043952279</v>
      </c>
      <c r="CM67" s="14">
        <v>1.1660069367573052</v>
      </c>
      <c r="CN67" s="14">
        <v>1.1069264291670977</v>
      </c>
      <c r="CO67" s="14">
        <v>4.8651516659067786</v>
      </c>
      <c r="CP67" s="14">
        <v>4.662542349158838</v>
      </c>
    </row>
    <row r="68" spans="1:367" x14ac:dyDescent="0.35">
      <c r="A68" s="23" t="s">
        <v>360</v>
      </c>
      <c r="B68" s="23" t="s">
        <v>49</v>
      </c>
      <c r="C68" s="37">
        <v>44256</v>
      </c>
      <c r="E68" s="19" t="s">
        <v>508</v>
      </c>
      <c r="F68" s="29">
        <v>0.65549999999999997</v>
      </c>
      <c r="G68" s="14">
        <v>5.8160704017745921</v>
      </c>
      <c r="H68" s="29">
        <v>0.28946280652881395</v>
      </c>
      <c r="I68" s="14">
        <v>1.9518243237235984</v>
      </c>
      <c r="J68" s="29">
        <v>0.54418552750985094</v>
      </c>
      <c r="K68" s="29">
        <v>0.53620892484131477</v>
      </c>
      <c r="L68" s="14">
        <v>9.0656359310074421</v>
      </c>
      <c r="M68" s="14">
        <v>8.0113917475384877</v>
      </c>
      <c r="N68" s="14">
        <v>8.898053916120201</v>
      </c>
      <c r="O68" s="14">
        <v>7.8769526009676429</v>
      </c>
      <c r="P68" s="14">
        <v>8.8026486681052152</v>
      </c>
      <c r="Q68" s="14">
        <v>8.0833975601846344</v>
      </c>
      <c r="R68" s="29">
        <v>0.11742284137305552</v>
      </c>
      <c r="S68" s="29">
        <v>0.10988075365676736</v>
      </c>
      <c r="T68" s="35">
        <v>93.685470567401723</v>
      </c>
      <c r="U68" s="35">
        <v>95.129169158306311</v>
      </c>
      <c r="V68" s="35">
        <v>36.582009389588102</v>
      </c>
      <c r="W68" s="35">
        <v>37.851267767074212</v>
      </c>
      <c r="X68" s="35">
        <v>37.335103309856379</v>
      </c>
      <c r="Y68" s="35">
        <v>38.959165288896394</v>
      </c>
      <c r="Z68" s="29">
        <v>0.10647509514171684</v>
      </c>
      <c r="AA68" s="29">
        <v>0.10716916482282292</v>
      </c>
      <c r="AB68" s="14">
        <v>17.442430560067958</v>
      </c>
      <c r="AC68" s="14">
        <v>18.295166318315051</v>
      </c>
      <c r="AD68" s="35">
        <v>28.518346512780354</v>
      </c>
      <c r="AE68" s="35">
        <v>28.66790622956114</v>
      </c>
      <c r="AF68" s="35">
        <v>36.730358072567462</v>
      </c>
      <c r="AG68" s="35">
        <v>36.911303817925784</v>
      </c>
      <c r="AH68" s="36">
        <v>7838.1691880608441</v>
      </c>
      <c r="AI68" s="36">
        <v>7885.4509860137396</v>
      </c>
      <c r="AJ68" s="36">
        <v>12333.910271684623</v>
      </c>
      <c r="AK68" s="35">
        <v>108.03811237844383</v>
      </c>
      <c r="AL68" s="35">
        <v>106.41686926517686</v>
      </c>
      <c r="AM68" s="35">
        <v>10.107736826029141</v>
      </c>
      <c r="AN68" s="35">
        <v>9.6818715939937761</v>
      </c>
      <c r="AO68" s="14">
        <v>7.8319364127128814</v>
      </c>
      <c r="AP68" s="14">
        <v>7.6809973670185601</v>
      </c>
      <c r="AQ68" s="14">
        <v>1.6233805009187903</v>
      </c>
      <c r="AR68" s="14">
        <v>1.5900701496708709</v>
      </c>
      <c r="AS68" s="14">
        <v>37.592288732513659</v>
      </c>
      <c r="AT68" s="14">
        <v>36.967922336074558</v>
      </c>
      <c r="AU68" s="14">
        <v>10.583649472658136</v>
      </c>
      <c r="AV68" s="14">
        <v>11.056198180635917</v>
      </c>
      <c r="AW68" s="29">
        <v>51.081117614192699</v>
      </c>
      <c r="AX68" s="29">
        <v>48.210282608737366</v>
      </c>
      <c r="AY68" s="29">
        <v>0.87666968038939885</v>
      </c>
      <c r="AZ68" s="29">
        <v>0.87585134740895831</v>
      </c>
      <c r="BA68" s="14">
        <v>5.5698521364336901</v>
      </c>
      <c r="BB68" s="14">
        <v>5.1213936439794567</v>
      </c>
      <c r="BC68" s="14">
        <v>0.95754517820527829</v>
      </c>
      <c r="BD68" s="14">
        <v>0.87487634349203747</v>
      </c>
      <c r="BE68" s="14">
        <v>6.2939647813740729</v>
      </c>
      <c r="BF68" s="14">
        <v>5.927973689014995</v>
      </c>
      <c r="BG68" s="35">
        <v>8.5639814371453138</v>
      </c>
      <c r="BH68" s="35">
        <v>8.0758516506160145</v>
      </c>
      <c r="BI68" s="14">
        <v>1.4034012490697643</v>
      </c>
      <c r="BJ68" s="14">
        <v>1.3135370016835579</v>
      </c>
      <c r="BK68" s="14">
        <v>5.7319130028001544</v>
      </c>
      <c r="BL68" s="14">
        <v>5.5281762474428264</v>
      </c>
      <c r="BM68" s="14">
        <v>1.2332293760225508</v>
      </c>
      <c r="BN68" s="14">
        <v>1.2240890812882195</v>
      </c>
      <c r="BO68" s="29">
        <v>0.66236205662348913</v>
      </c>
      <c r="BP68" s="29">
        <v>0.48600699324801189</v>
      </c>
      <c r="BQ68" s="29">
        <v>0.19766025055071357</v>
      </c>
      <c r="BR68" s="29">
        <v>0.19029472220739366</v>
      </c>
      <c r="BS68" s="14">
        <v>1.3069923280575568</v>
      </c>
      <c r="BT68" s="14">
        <v>1.2579790523563839</v>
      </c>
      <c r="BU68" s="29">
        <v>0.27252921762336507</v>
      </c>
      <c r="BV68" s="29">
        <v>0.25933251165405813</v>
      </c>
      <c r="BW68" s="14">
        <v>0.81288927889717899</v>
      </c>
      <c r="BX68" s="14">
        <v>0.76832854699031439</v>
      </c>
      <c r="BY68" s="14">
        <v>0.12300748284846841</v>
      </c>
      <c r="BZ68" s="14">
        <v>0.11936002893096927</v>
      </c>
      <c r="CA68" s="14">
        <v>0.83698097445549813</v>
      </c>
      <c r="CB68" s="14">
        <v>0.76922875221771581</v>
      </c>
      <c r="CC68" s="14">
        <v>0.13541460397657615</v>
      </c>
      <c r="CD68" s="14">
        <v>0.1267688087158233</v>
      </c>
      <c r="CE68" s="14">
        <v>0.65106200976982098</v>
      </c>
      <c r="CF68" s="14">
        <v>1.0599123404183119</v>
      </c>
      <c r="CG68" s="35">
        <v>420.92792840160217</v>
      </c>
      <c r="CH68" s="35">
        <v>434.68283962937267</v>
      </c>
      <c r="CI68" s="35">
        <v>397.15506168412543</v>
      </c>
      <c r="CJ68" s="35">
        <v>392.66570235513609</v>
      </c>
      <c r="CK68" s="35">
        <v>433.57617594852832</v>
      </c>
      <c r="CL68" s="35">
        <v>426.62871414969686</v>
      </c>
      <c r="CM68" s="14">
        <v>1.083455766870806</v>
      </c>
      <c r="CN68" s="14">
        <v>1.0749227777219517</v>
      </c>
      <c r="CO68" s="14">
        <v>3.3619674044371552</v>
      </c>
      <c r="CP68" s="14">
        <v>3.2530175226400542</v>
      </c>
    </row>
    <row r="69" spans="1:367" x14ac:dyDescent="0.35">
      <c r="A69" s="23" t="s">
        <v>361</v>
      </c>
      <c r="B69" s="23" t="s">
        <v>362</v>
      </c>
      <c r="C69" s="37">
        <v>44256</v>
      </c>
      <c r="E69" s="19" t="s">
        <v>509</v>
      </c>
      <c r="F69" s="29">
        <v>0.54490000000000016</v>
      </c>
      <c r="G69" s="14">
        <v>6.7635955734027942</v>
      </c>
      <c r="H69" s="29">
        <v>0.38902102053679921</v>
      </c>
      <c r="I69" s="14">
        <v>2.286259344330059</v>
      </c>
      <c r="J69" s="29">
        <v>0.65352249428815989</v>
      </c>
      <c r="K69" s="29">
        <v>0.69964679491241855</v>
      </c>
      <c r="L69" s="14">
        <v>6.9331460461603189</v>
      </c>
      <c r="M69" s="14">
        <v>5.8179468871092972</v>
      </c>
      <c r="N69" s="14">
        <v>6.5430156482346211</v>
      </c>
      <c r="O69" s="14">
        <v>5.9542719175480476</v>
      </c>
      <c r="P69" s="14">
        <v>6.3933525326835374</v>
      </c>
      <c r="Q69" s="14">
        <v>5.980682710688316</v>
      </c>
      <c r="R69" s="29">
        <v>0.13854683336834944</v>
      </c>
      <c r="S69" s="29">
        <v>0.1266621618546315</v>
      </c>
      <c r="T69" s="35">
        <v>119.60426502514292</v>
      </c>
      <c r="U69" s="35">
        <v>124.29873040017912</v>
      </c>
      <c r="V69" s="35">
        <v>43.830381872820404</v>
      </c>
      <c r="W69" s="35">
        <v>46.703187301676415</v>
      </c>
      <c r="X69" s="35">
        <v>45.340110832592053</v>
      </c>
      <c r="Y69" s="35">
        <v>46.026957872082271</v>
      </c>
      <c r="Z69" s="29">
        <v>0.17487572339669746</v>
      </c>
      <c r="AA69" s="29">
        <v>0.18127308011527118</v>
      </c>
      <c r="AB69" s="14">
        <v>22.106430690044082</v>
      </c>
      <c r="AC69" s="14">
        <v>23.347201216710385</v>
      </c>
      <c r="AD69" s="35">
        <v>34.323625098175327</v>
      </c>
      <c r="AE69" s="35">
        <v>35.426611359368437</v>
      </c>
      <c r="AF69" s="35">
        <v>44.248722103870691</v>
      </c>
      <c r="AG69" s="35">
        <v>43.840712583997671</v>
      </c>
      <c r="AH69" s="36">
        <v>9965.6438448725676</v>
      </c>
      <c r="AI69" s="36">
        <v>9619.9742142712021</v>
      </c>
      <c r="AJ69" s="36">
        <v>17185.720965221812</v>
      </c>
      <c r="AK69" s="35">
        <v>150.5365010492649</v>
      </c>
      <c r="AL69" s="35">
        <v>146.68923375712737</v>
      </c>
      <c r="AM69" s="35">
        <v>12.170732232062766</v>
      </c>
      <c r="AN69" s="35">
        <v>11.716628061308718</v>
      </c>
      <c r="AO69" s="14">
        <v>9.0537263759835529</v>
      </c>
      <c r="AP69" s="14">
        <v>8.7077650539836711</v>
      </c>
      <c r="AQ69" s="14">
        <v>1.9223398624005017</v>
      </c>
      <c r="AR69" s="14">
        <v>1.9131426248060186</v>
      </c>
      <c r="AS69" s="14">
        <v>49.597260407247113</v>
      </c>
      <c r="AT69" s="14">
        <v>49.518700027001707</v>
      </c>
      <c r="AU69" s="14">
        <v>6.9319150081165759</v>
      </c>
      <c r="AV69" s="14">
        <v>7.2638147044195609</v>
      </c>
      <c r="AW69" s="29">
        <v>76.703467395919205</v>
      </c>
      <c r="AX69" s="29">
        <v>72.825392881456779</v>
      </c>
      <c r="AY69" s="29">
        <v>1.1866499349784807</v>
      </c>
      <c r="AZ69" s="29">
        <v>1.1924815581202539</v>
      </c>
      <c r="BA69" s="14">
        <v>7.6680978142399674</v>
      </c>
      <c r="BB69" s="14">
        <v>7.2532022731023353</v>
      </c>
      <c r="BC69" s="14">
        <v>1.131463522648102</v>
      </c>
      <c r="BD69" s="14">
        <v>1.091081137410381</v>
      </c>
      <c r="BE69" s="14">
        <v>7.5544994053931704</v>
      </c>
      <c r="BF69" s="14">
        <v>7.1712748643650723</v>
      </c>
      <c r="BG69" s="35">
        <v>10.309530520905559</v>
      </c>
      <c r="BH69" s="35">
        <v>9.955799170553286</v>
      </c>
      <c r="BI69" s="14">
        <v>1.6478927307890359</v>
      </c>
      <c r="BJ69" s="14">
        <v>1.5852746617041702</v>
      </c>
      <c r="BK69" s="14">
        <v>6.7919186267705411</v>
      </c>
      <c r="BL69" s="14">
        <v>6.5470325142368715</v>
      </c>
      <c r="BM69" s="14">
        <v>1.4221606016293746</v>
      </c>
      <c r="BN69" s="14">
        <v>1.4441492000989227</v>
      </c>
      <c r="BO69" s="29">
        <v>0.76096389299801048</v>
      </c>
      <c r="BP69" s="29">
        <v>0.63067515358900039</v>
      </c>
      <c r="BQ69" s="29">
        <v>0.23301161639749204</v>
      </c>
      <c r="BR69" s="29">
        <v>0.22520794108305625</v>
      </c>
      <c r="BS69" s="14">
        <v>1.4351373861820387</v>
      </c>
      <c r="BT69" s="14">
        <v>1.4130247072133637</v>
      </c>
      <c r="BU69" s="29">
        <v>0.31574787661932968</v>
      </c>
      <c r="BV69" s="29">
        <v>0.29631527760805032</v>
      </c>
      <c r="BW69" s="14">
        <v>0.93401672741574726</v>
      </c>
      <c r="BX69" s="14">
        <v>0.92062494454430843</v>
      </c>
      <c r="BY69" s="14">
        <v>0.13700222761780106</v>
      </c>
      <c r="BZ69" s="14">
        <v>0.13761088524942272</v>
      </c>
      <c r="CA69" s="14">
        <v>0.9602981282108386</v>
      </c>
      <c r="CB69" s="14">
        <v>0.88106431169035981</v>
      </c>
      <c r="CC69" s="14">
        <v>0.149988627206189</v>
      </c>
      <c r="CD69" s="14">
        <v>0.1422188657225559</v>
      </c>
      <c r="CE69" s="14">
        <v>0.72706528261375802</v>
      </c>
      <c r="CF69" s="14">
        <v>0.72562467099517836</v>
      </c>
      <c r="CG69" s="35">
        <v>514.71164697311815</v>
      </c>
      <c r="CH69" s="35">
        <v>528.39372062177358</v>
      </c>
      <c r="CI69" s="35">
        <v>492.34337285124019</v>
      </c>
      <c r="CJ69" s="35">
        <v>491.06476160029712</v>
      </c>
      <c r="CK69" s="35">
        <v>525.28136744168512</v>
      </c>
      <c r="CL69" s="35">
        <v>516.82552158421299</v>
      </c>
      <c r="CM69" s="14">
        <v>1.2490660740033304</v>
      </c>
      <c r="CN69" s="14">
        <v>1.2329322467061143</v>
      </c>
      <c r="CO69" s="14">
        <v>4.23999373035132</v>
      </c>
      <c r="CP69" s="14">
        <v>4.1479185882907448</v>
      </c>
    </row>
    <row r="70" spans="1:367" x14ac:dyDescent="0.35">
      <c r="A70" s="23" t="s">
        <v>361</v>
      </c>
      <c r="B70" s="23" t="s">
        <v>362</v>
      </c>
      <c r="C70" s="37">
        <v>44256</v>
      </c>
      <c r="E70" s="19" t="s">
        <v>509</v>
      </c>
      <c r="F70" s="29">
        <v>0.54490000000000016</v>
      </c>
      <c r="G70" s="14">
        <v>7.095804110799997</v>
      </c>
      <c r="H70" s="29">
        <v>0.40998370764425485</v>
      </c>
      <c r="I70" s="14">
        <v>2.2976909431010166</v>
      </c>
      <c r="J70" s="29">
        <v>0.70819954841472044</v>
      </c>
      <c r="K70" s="29">
        <v>0.70793688997810444</v>
      </c>
      <c r="L70" s="14">
        <v>6.7394799554806504</v>
      </c>
      <c r="M70" s="14">
        <v>5.8981775225092008</v>
      </c>
      <c r="N70" s="14">
        <v>6.4911605149479161</v>
      </c>
      <c r="O70" s="14">
        <v>6.0385902533561406</v>
      </c>
      <c r="P70" s="14">
        <v>6.6881946727993231</v>
      </c>
      <c r="Q70" s="14">
        <v>5.9965553479368863</v>
      </c>
      <c r="R70" s="29">
        <v>0.13934272930287397</v>
      </c>
      <c r="S70" s="29">
        <v>0.12708526088465047</v>
      </c>
      <c r="T70" s="35">
        <v>124.06066280618897</v>
      </c>
      <c r="U70" s="35">
        <v>124.38662781427348</v>
      </c>
      <c r="V70" s="35">
        <v>44.630859871603882</v>
      </c>
      <c r="W70" s="35">
        <v>46.62768186065702</v>
      </c>
      <c r="X70" s="35">
        <v>45.951390019248286</v>
      </c>
      <c r="Y70" s="35">
        <v>48.119236323615908</v>
      </c>
      <c r="Z70" s="29">
        <v>0.17994847137130657</v>
      </c>
      <c r="AA70" s="29">
        <v>0.1801192170168438</v>
      </c>
      <c r="AB70" s="14">
        <v>22.591606208945255</v>
      </c>
      <c r="AC70" s="14">
        <v>23.063713159267504</v>
      </c>
      <c r="AD70" s="35">
        <v>35.244575098975147</v>
      </c>
      <c r="AE70" s="35">
        <v>34.717664510059464</v>
      </c>
      <c r="AF70" s="35">
        <v>44.893045945729675</v>
      </c>
      <c r="AG70" s="35">
        <v>42.941630233915973</v>
      </c>
      <c r="AH70" s="36">
        <v>10236.697527074924</v>
      </c>
      <c r="AI70" s="36">
        <v>9701.3147791815027</v>
      </c>
      <c r="AJ70" s="36">
        <v>17727.087015861602</v>
      </c>
      <c r="AK70" s="35">
        <v>152.73460637145726</v>
      </c>
      <c r="AL70" s="35">
        <v>145.55237666220214</v>
      </c>
      <c r="AM70" s="35">
        <v>12.284345684597461</v>
      </c>
      <c r="AN70" s="35">
        <v>11.572286848872228</v>
      </c>
      <c r="AO70" s="14">
        <v>9.2413486932045927</v>
      </c>
      <c r="AP70" s="14">
        <v>8.7298037624825753</v>
      </c>
      <c r="AQ70" s="14">
        <v>1.9604165348843983</v>
      </c>
      <c r="AR70" s="14">
        <v>1.8946576214082569</v>
      </c>
      <c r="AS70" s="14">
        <v>51.310516059754434</v>
      </c>
      <c r="AT70" s="14">
        <v>48.930992952582322</v>
      </c>
      <c r="AU70" s="14">
        <v>8.1932097038081864</v>
      </c>
      <c r="AV70" s="14">
        <v>8.2870667386751329</v>
      </c>
      <c r="AW70" s="29">
        <v>76.698133725423034</v>
      </c>
      <c r="AX70" s="29">
        <v>71.596830000149126</v>
      </c>
      <c r="AY70" s="29">
        <v>1.2009326872457367</v>
      </c>
      <c r="AZ70" s="29">
        <v>1.1830625316185024</v>
      </c>
      <c r="BA70" s="14">
        <v>7.7660279691344547</v>
      </c>
      <c r="BB70" s="14">
        <v>7.1351309555332323</v>
      </c>
      <c r="BC70" s="14">
        <v>1.1511560530553604</v>
      </c>
      <c r="BD70" s="14">
        <v>1.071189375611467</v>
      </c>
      <c r="BE70" s="14">
        <v>7.6330596558970578</v>
      </c>
      <c r="BF70" s="14">
        <v>7.0715434814729177</v>
      </c>
      <c r="BG70" s="35">
        <v>10.430692779006311</v>
      </c>
      <c r="BH70" s="35">
        <v>9.655782536970678</v>
      </c>
      <c r="BI70" s="14">
        <v>1.6849198744818115</v>
      </c>
      <c r="BJ70" s="14">
        <v>1.5736978963663089</v>
      </c>
      <c r="BK70" s="14">
        <v>6.998704623078611</v>
      </c>
      <c r="BL70" s="14">
        <v>6.4134907412232955</v>
      </c>
      <c r="BM70" s="14">
        <v>1.4630282021557404</v>
      </c>
      <c r="BN70" s="14">
        <v>1.3612617196467476</v>
      </c>
      <c r="BO70" s="29">
        <v>0.7950842447176375</v>
      </c>
      <c r="BP70" s="29">
        <v>0.63342336540856503</v>
      </c>
      <c r="BQ70" s="29">
        <v>0.24145650356395928</v>
      </c>
      <c r="BR70" s="29">
        <v>0.22086447706567783</v>
      </c>
      <c r="BS70" s="14">
        <v>1.5241250330046647</v>
      </c>
      <c r="BT70" s="14">
        <v>1.3946544590443266</v>
      </c>
      <c r="BU70" s="29">
        <v>0.32693758445989229</v>
      </c>
      <c r="BV70" s="29">
        <v>0.30058756016865745</v>
      </c>
      <c r="BW70" s="14">
        <v>0.94940884228002786</v>
      </c>
      <c r="BX70" s="14">
        <v>0.89653462652439619</v>
      </c>
      <c r="BY70" s="14">
        <v>0.14477398467434283</v>
      </c>
      <c r="BZ70" s="14">
        <v>0.1331230551231288</v>
      </c>
      <c r="CA70" s="14">
        <v>0.97012311592871003</v>
      </c>
      <c r="CB70" s="14">
        <v>0.88715414802571158</v>
      </c>
      <c r="CC70" s="14">
        <v>0.15307927101742932</v>
      </c>
      <c r="CD70" s="14">
        <v>0.13214991458502012</v>
      </c>
      <c r="CE70" s="14">
        <v>0.75049821314185727</v>
      </c>
      <c r="CF70" s="14">
        <v>0.72989289390214074</v>
      </c>
      <c r="CG70" s="35">
        <v>541.01078183629249</v>
      </c>
      <c r="CH70" s="35">
        <v>529.84641445404384</v>
      </c>
      <c r="CI70" s="35">
        <v>509.30362531194896</v>
      </c>
      <c r="CJ70" s="35">
        <v>531.71432389916038</v>
      </c>
      <c r="CK70" s="35">
        <v>565.01209677239592</v>
      </c>
      <c r="CL70" s="35">
        <v>537.917662802118</v>
      </c>
      <c r="CM70" s="14">
        <v>1.2986247473966717</v>
      </c>
      <c r="CN70" s="14">
        <v>1.216917273784738</v>
      </c>
      <c r="CO70" s="14">
        <v>4.4299329000928953</v>
      </c>
      <c r="CP70" s="14">
        <v>4.1063402437212835</v>
      </c>
    </row>
    <row r="71" spans="1:367" x14ac:dyDescent="0.35">
      <c r="A71" s="23" t="s">
        <v>363</v>
      </c>
      <c r="B71" s="23" t="s">
        <v>364</v>
      </c>
      <c r="C71" s="37">
        <v>44256</v>
      </c>
      <c r="E71" s="19" t="s">
        <v>509</v>
      </c>
      <c r="F71" s="29">
        <v>0.54490000000000016</v>
      </c>
      <c r="G71" s="14">
        <v>6.8468486200841188</v>
      </c>
      <c r="H71" s="29">
        <v>0.34540509343455655</v>
      </c>
      <c r="I71" s="14">
        <v>2.3588479801203648</v>
      </c>
      <c r="J71" s="29">
        <v>0.67283105157580603</v>
      </c>
      <c r="K71" s="29">
        <v>0.7159982768530776</v>
      </c>
      <c r="L71" s="14">
        <v>6.9767503449783055</v>
      </c>
      <c r="M71" s="14">
        <v>5.7809102076466772</v>
      </c>
      <c r="N71" s="14">
        <v>6.7581977674250329</v>
      </c>
      <c r="O71" s="14">
        <v>6.2871656847534805</v>
      </c>
      <c r="P71" s="14">
        <v>6.523418449509089</v>
      </c>
      <c r="Q71" s="14">
        <v>6.2339101087371755</v>
      </c>
      <c r="R71" s="29">
        <v>0.14249898952264309</v>
      </c>
      <c r="S71" s="29">
        <v>0.13181849245629454</v>
      </c>
      <c r="T71" s="35">
        <v>123.47279328962621</v>
      </c>
      <c r="U71" s="35">
        <v>127.57766192552342</v>
      </c>
      <c r="V71" s="35">
        <v>44.13767479489583</v>
      </c>
      <c r="W71" s="35">
        <v>47.337551507079148</v>
      </c>
      <c r="X71" s="35">
        <v>45.874153826045159</v>
      </c>
      <c r="Y71" s="35">
        <v>49.478248811892769</v>
      </c>
      <c r="Z71" s="29">
        <v>0.17722826070249675</v>
      </c>
      <c r="AA71" s="29">
        <v>0.18602792641403207</v>
      </c>
      <c r="AB71" s="14">
        <v>23.177810235747668</v>
      </c>
      <c r="AC71" s="14">
        <v>23.493287394563666</v>
      </c>
      <c r="AD71" s="35">
        <v>35.599884288861738</v>
      </c>
      <c r="AE71" s="35">
        <v>35.941981782849915</v>
      </c>
      <c r="AF71" s="35">
        <v>45.350050853331176</v>
      </c>
      <c r="AG71" s="35">
        <v>43.899087022590287</v>
      </c>
      <c r="AH71" s="36">
        <v>10484.95917505031</v>
      </c>
      <c r="AI71" s="36">
        <v>9899.9998789651472</v>
      </c>
      <c r="AJ71" s="36">
        <v>17170.763880959974</v>
      </c>
      <c r="AK71" s="35">
        <v>155.18992186312056</v>
      </c>
      <c r="AL71" s="35">
        <v>151.82406921156075</v>
      </c>
      <c r="AM71" s="35">
        <v>12.46476469320557</v>
      </c>
      <c r="AN71" s="35">
        <v>12.169599226397681</v>
      </c>
      <c r="AO71" s="14">
        <v>9.4000594195518978</v>
      </c>
      <c r="AP71" s="14">
        <v>9.0503856164401562</v>
      </c>
      <c r="AQ71" s="14">
        <v>1.9941649564871267</v>
      </c>
      <c r="AR71" s="14">
        <v>1.9276959165859981</v>
      </c>
      <c r="AS71" s="14">
        <v>51.192780459586359</v>
      </c>
      <c r="AT71" s="14">
        <v>51.787160776260201</v>
      </c>
      <c r="AU71" s="14">
        <v>7.3717760194861963</v>
      </c>
      <c r="AV71" s="14">
        <v>7.5827775666757464</v>
      </c>
      <c r="AW71" s="29">
        <v>75.736410881776663</v>
      </c>
      <c r="AX71" s="29">
        <v>72.019381996297867</v>
      </c>
      <c r="AY71" s="29">
        <v>1.1593596122200263</v>
      </c>
      <c r="AZ71" s="29">
        <v>1.2352745343582066</v>
      </c>
      <c r="BA71" s="14">
        <v>7.9332371929512098</v>
      </c>
      <c r="BB71" s="14">
        <v>7.3781462948302288</v>
      </c>
      <c r="BC71" s="14">
        <v>1.1562036591295775</v>
      </c>
      <c r="BD71" s="14">
        <v>1.0721313333037361</v>
      </c>
      <c r="BE71" s="14">
        <v>7.6730970896422477</v>
      </c>
      <c r="BF71" s="14">
        <v>7.2148771960704261</v>
      </c>
      <c r="BG71" s="35">
        <v>10.508482168918457</v>
      </c>
      <c r="BH71" s="35">
        <v>9.9472387130084705</v>
      </c>
      <c r="BI71" s="14">
        <v>1.7198262359424825</v>
      </c>
      <c r="BJ71" s="14">
        <v>1.6127601062467036</v>
      </c>
      <c r="BK71" s="14">
        <v>7.0321013831921677</v>
      </c>
      <c r="BL71" s="14">
        <v>6.7110955249536302</v>
      </c>
      <c r="BM71" s="14">
        <v>1.4542898630726033</v>
      </c>
      <c r="BN71" s="14">
        <v>1.411539575603372</v>
      </c>
      <c r="BO71" s="29">
        <v>0.85477349042661688</v>
      </c>
      <c r="BP71" s="29">
        <v>0.65576409072726394</v>
      </c>
      <c r="BQ71" s="29">
        <v>0.24093236518815281</v>
      </c>
      <c r="BR71" s="29">
        <v>0.23124986333489272</v>
      </c>
      <c r="BS71" s="14">
        <v>1.5331420267205589</v>
      </c>
      <c r="BT71" s="14">
        <v>1.4335376589871038</v>
      </c>
      <c r="BU71" s="29">
        <v>0.32490785619850726</v>
      </c>
      <c r="BV71" s="29">
        <v>0.30944822227800689</v>
      </c>
      <c r="BW71" s="14">
        <v>0.97928832978835822</v>
      </c>
      <c r="BX71" s="14">
        <v>0.92054102464082654</v>
      </c>
      <c r="BY71" s="14">
        <v>0.15358893232014373</v>
      </c>
      <c r="BZ71" s="14">
        <v>0.14611261354013202</v>
      </c>
      <c r="CA71" s="14">
        <v>0.98694315675738831</v>
      </c>
      <c r="CB71" s="14">
        <v>0.93892491397500544</v>
      </c>
      <c r="CC71" s="14">
        <v>0.15320034116646225</v>
      </c>
      <c r="CD71" s="14">
        <v>0.14593807206953915</v>
      </c>
      <c r="CE71" s="14">
        <v>0.77072621719800094</v>
      </c>
      <c r="CF71" s="14">
        <v>0.77414102640158633</v>
      </c>
      <c r="CG71" s="35">
        <v>559.18473150424916</v>
      </c>
      <c r="CH71" s="35">
        <v>575.6569447644714</v>
      </c>
      <c r="CI71" s="35">
        <v>533.87605330052008</v>
      </c>
      <c r="CJ71" s="35">
        <v>564.58290788359454</v>
      </c>
      <c r="CK71" s="35">
        <v>577.10660428605922</v>
      </c>
      <c r="CL71" s="35">
        <v>566.58492747796754</v>
      </c>
      <c r="CM71" s="14">
        <v>1.3210608790158167</v>
      </c>
      <c r="CN71" s="14">
        <v>1.2635830568773387</v>
      </c>
      <c r="CO71" s="14">
        <v>4.4717118882720168</v>
      </c>
      <c r="CP71" s="14">
        <v>4.2547152703165674</v>
      </c>
    </row>
    <row r="72" spans="1:367" x14ac:dyDescent="0.35">
      <c r="A72" s="23" t="s">
        <v>363</v>
      </c>
      <c r="B72" s="23" t="s">
        <v>364</v>
      </c>
      <c r="C72" s="37">
        <v>44252</v>
      </c>
      <c r="D72" s="23"/>
      <c r="E72" s="19" t="s">
        <v>509</v>
      </c>
      <c r="F72" s="29">
        <v>0.54490000000000016</v>
      </c>
      <c r="G72" s="14">
        <v>6.8489710197955276</v>
      </c>
      <c r="H72" s="29">
        <v>0.14099076421580986</v>
      </c>
      <c r="I72" s="14">
        <v>1.8611623040406924</v>
      </c>
      <c r="J72" s="29">
        <v>0.49701997454779123</v>
      </c>
      <c r="K72" s="29">
        <v>0.55165213699438242</v>
      </c>
      <c r="L72" s="14">
        <v>7.7897187143433486</v>
      </c>
      <c r="M72" s="14">
        <v>5.0404951096777273</v>
      </c>
      <c r="N72" s="14">
        <v>6.6609847123517021</v>
      </c>
      <c r="O72" s="14">
        <v>5.5618654157229273</v>
      </c>
      <c r="P72" s="14">
        <v>6.6391038062939947</v>
      </c>
      <c r="Q72" s="14">
        <v>5.5879172567245634</v>
      </c>
      <c r="R72" s="29">
        <v>0.13881873420059193</v>
      </c>
      <c r="S72" s="29">
        <v>0.11929619587354186</v>
      </c>
      <c r="T72" s="35">
        <v>107.54909860320065</v>
      </c>
      <c r="U72" s="35">
        <v>113.93870187017347</v>
      </c>
      <c r="V72" s="35">
        <v>39.658531392605738</v>
      </c>
      <c r="W72" s="35">
        <v>41.268744047802635</v>
      </c>
      <c r="X72" s="35">
        <v>39.660143899315514</v>
      </c>
      <c r="Y72" s="35">
        <v>42.659533523866124</v>
      </c>
      <c r="Z72" s="29">
        <v>0.165445995497047</v>
      </c>
      <c r="AA72" s="29">
        <v>0.16290267228575242</v>
      </c>
      <c r="AB72" s="14">
        <v>21.607883031580474</v>
      </c>
      <c r="AC72" s="14">
        <v>20.990693693004079</v>
      </c>
      <c r="AD72" s="35">
        <v>32.353357946571379</v>
      </c>
      <c r="AE72" s="35">
        <v>32.698800114919599</v>
      </c>
      <c r="AF72" s="35">
        <v>40.183074891064251</v>
      </c>
      <c r="AG72" s="35">
        <v>40.154248118501584</v>
      </c>
      <c r="AH72" s="36">
        <v>10294.000776711737</v>
      </c>
      <c r="AI72" s="36">
        <v>9914.4170696965411</v>
      </c>
      <c r="AJ72" s="36">
        <v>17875.382895118939</v>
      </c>
      <c r="AK72" s="35">
        <v>143.00188231928243</v>
      </c>
      <c r="AL72" s="35">
        <v>141.13853685900534</v>
      </c>
      <c r="AM72" s="35">
        <v>12.154401551754328</v>
      </c>
      <c r="AN72" s="35">
        <v>11.591864383297024</v>
      </c>
      <c r="AO72" s="14">
        <v>9.1261198460699156</v>
      </c>
      <c r="AP72" s="14">
        <v>8.5066233264894606</v>
      </c>
      <c r="AQ72" s="14">
        <v>1.841491063696415</v>
      </c>
      <c r="AR72" s="14">
        <v>1.7958355245303621</v>
      </c>
      <c r="AS72" s="14">
        <v>50.91662571333913</v>
      </c>
      <c r="AT72" s="14">
        <v>51.246970319713334</v>
      </c>
      <c r="AU72" s="14">
        <v>5.5944577388290204</v>
      </c>
      <c r="AV72" s="14">
        <v>5.5714427613805189</v>
      </c>
      <c r="AW72" s="29">
        <v>71.107625501964733</v>
      </c>
      <c r="AX72" s="29">
        <v>69.283990010246541</v>
      </c>
      <c r="AY72" s="29">
        <v>1.2804541102256632</v>
      </c>
      <c r="AZ72" s="29">
        <v>1.2070574836609331</v>
      </c>
      <c r="BA72" s="14">
        <v>8.8090663165868044</v>
      </c>
      <c r="BB72" s="14">
        <v>8.3662982213524621</v>
      </c>
      <c r="BC72" s="14">
        <v>1.1372244192827414</v>
      </c>
      <c r="BD72" s="14">
        <v>0.9882274932490388</v>
      </c>
      <c r="BE72" s="14">
        <v>7.4406754926837131</v>
      </c>
      <c r="BF72" s="14">
        <v>6.9924042728053424</v>
      </c>
      <c r="BG72" s="35">
        <v>10.41384969332565</v>
      </c>
      <c r="BH72" s="35">
        <v>9.7497112319605126</v>
      </c>
      <c r="BI72" s="14">
        <v>1.6286739076273617</v>
      </c>
      <c r="BJ72" s="14">
        <v>1.5367934555100164</v>
      </c>
      <c r="BK72" s="14">
        <v>6.7110328796886138</v>
      </c>
      <c r="BL72" s="14">
        <v>6.3981433620103108</v>
      </c>
      <c r="BM72" s="14">
        <v>1.4727618797706721</v>
      </c>
      <c r="BN72" s="14">
        <v>1.3624460772099369</v>
      </c>
      <c r="BO72" s="29">
        <v>0.81010194719907136</v>
      </c>
      <c r="BP72" s="29">
        <v>0.62396728394418333</v>
      </c>
      <c r="BQ72" s="29">
        <v>0.23920002416989575</v>
      </c>
      <c r="BR72" s="29">
        <v>0.22521182397684011</v>
      </c>
      <c r="BS72" s="14">
        <v>1.4921911079798875</v>
      </c>
      <c r="BT72" s="14">
        <v>1.3168384864121032</v>
      </c>
      <c r="BU72" s="29">
        <v>0.31932841213560792</v>
      </c>
      <c r="BV72" s="29">
        <v>0.29221307444364097</v>
      </c>
      <c r="BW72" s="14">
        <v>0.9626125141262063</v>
      </c>
      <c r="BX72" s="14">
        <v>0.85681797170415974</v>
      </c>
      <c r="BY72" s="14">
        <v>0.14061929879926147</v>
      </c>
      <c r="BZ72" s="14">
        <v>0.12520179490553576</v>
      </c>
      <c r="CA72" s="14">
        <v>0.96506453628270017</v>
      </c>
      <c r="CB72" s="14">
        <v>0.88929566915991842</v>
      </c>
      <c r="CC72" s="14">
        <v>0.15069683851775711</v>
      </c>
      <c r="CD72" s="14">
        <v>0.1373705422272182</v>
      </c>
      <c r="CE72" s="14">
        <v>0.78196883989818067</v>
      </c>
      <c r="CF72" s="14">
        <v>0.68631219265255117</v>
      </c>
      <c r="CG72" s="35">
        <v>594.40587487363075</v>
      </c>
      <c r="CH72" s="35">
        <v>592.89515549663247</v>
      </c>
      <c r="CI72" s="35">
        <v>571.89099763787624</v>
      </c>
      <c r="CJ72" s="35">
        <v>557.86856382793837</v>
      </c>
      <c r="CK72" s="35">
        <v>590.03166082019959</v>
      </c>
      <c r="CL72" s="35">
        <v>576.10254033502054</v>
      </c>
      <c r="CM72" s="14">
        <v>1.3510436681997549</v>
      </c>
      <c r="CN72" s="14">
        <v>1.2320657683804934</v>
      </c>
      <c r="CO72" s="14">
        <v>4.577861908910311</v>
      </c>
      <c r="CP72" s="14">
        <v>4.1494251457177791</v>
      </c>
    </row>
    <row r="73" spans="1:367" x14ac:dyDescent="0.35">
      <c r="A73" s="23" t="s">
        <v>365</v>
      </c>
      <c r="B73" s="23" t="s">
        <v>51</v>
      </c>
      <c r="C73" s="37">
        <v>44256</v>
      </c>
      <c r="E73" s="19" t="s">
        <v>510</v>
      </c>
      <c r="F73" s="29">
        <v>0.73180000000000156</v>
      </c>
      <c r="G73" s="14">
        <v>5.4828375140478478</v>
      </c>
      <c r="H73" s="29">
        <v>0.32291209952654737</v>
      </c>
      <c r="I73" s="14">
        <v>1.9254687661051957</v>
      </c>
      <c r="J73" s="29">
        <v>0.6941225877044227</v>
      </c>
      <c r="K73" s="29">
        <v>0.68180049183937064</v>
      </c>
      <c r="L73" s="14">
        <v>6.8486778623604652</v>
      </c>
      <c r="M73" s="14">
        <v>6.1962075288160614</v>
      </c>
      <c r="N73" s="14">
        <v>6.8672022810667563</v>
      </c>
      <c r="O73" s="14">
        <v>6.0445714820144971</v>
      </c>
      <c r="P73" s="14">
        <v>6.6088359686365123</v>
      </c>
      <c r="Q73" s="14">
        <v>6.1711347574677333</v>
      </c>
      <c r="R73" s="29">
        <v>0.11132290103316829</v>
      </c>
      <c r="S73" s="29">
        <v>0.1031989938608181</v>
      </c>
      <c r="T73" s="35">
        <v>122.17814960941472</v>
      </c>
      <c r="U73" s="35">
        <v>121.8985291262273</v>
      </c>
      <c r="V73" s="35">
        <v>35.514564373806749</v>
      </c>
      <c r="W73" s="35">
        <v>36.75022534829359</v>
      </c>
      <c r="X73" s="35">
        <v>36.521743017271191</v>
      </c>
      <c r="Y73" s="35">
        <v>36.842118329051829</v>
      </c>
      <c r="Z73" s="29">
        <v>0.28103772787058418</v>
      </c>
      <c r="AA73" s="29">
        <v>0.30103411600088331</v>
      </c>
      <c r="AB73" s="14">
        <v>19.485120058508194</v>
      </c>
      <c r="AC73" s="14">
        <v>19.89078790672075</v>
      </c>
      <c r="AD73" s="35">
        <v>33.33918200877595</v>
      </c>
      <c r="AE73" s="35">
        <v>33.475783271214581</v>
      </c>
      <c r="AF73" s="35">
        <v>37.228992588738976</v>
      </c>
      <c r="AG73" s="35">
        <v>36.522617317227464</v>
      </c>
      <c r="AH73" s="36">
        <v>9300.2584217621625</v>
      </c>
      <c r="AI73" s="36">
        <v>9369.7800385094069</v>
      </c>
      <c r="AJ73" s="36">
        <v>13729.779073215535</v>
      </c>
      <c r="AK73" s="35">
        <v>113.57625944740145</v>
      </c>
      <c r="AL73" s="35">
        <v>108.31923519562397</v>
      </c>
      <c r="AM73" s="35">
        <v>9.7606448298329767</v>
      </c>
      <c r="AN73" s="35">
        <v>9.3252972436911516</v>
      </c>
      <c r="AO73" s="14">
        <v>7.7853778121310722</v>
      </c>
      <c r="AP73" s="14">
        <v>7.5807176580580728</v>
      </c>
      <c r="AQ73" s="14">
        <v>1.5508628143936625</v>
      </c>
      <c r="AR73" s="14">
        <v>1.4998686868821016</v>
      </c>
      <c r="AS73" s="14">
        <v>41.197642487347885</v>
      </c>
      <c r="AT73" s="14">
        <v>39.983496220961349</v>
      </c>
      <c r="AU73" s="14">
        <v>6.3998147636304381</v>
      </c>
      <c r="AV73" s="14">
        <v>6.5307132210572876</v>
      </c>
      <c r="AW73" s="29">
        <v>60.13560891118702</v>
      </c>
      <c r="AX73" s="29">
        <v>56.121994746373787</v>
      </c>
      <c r="AY73" s="29">
        <v>0.86556866328296711</v>
      </c>
      <c r="AZ73" s="29">
        <v>0.83366963509480663</v>
      </c>
      <c r="BA73" s="14">
        <v>6.2629507516171419</v>
      </c>
      <c r="BB73" s="14">
        <v>5.7637247112827676</v>
      </c>
      <c r="BC73" s="14">
        <v>0.91297277155806644</v>
      </c>
      <c r="BD73" s="14">
        <v>0.86558522964718698</v>
      </c>
      <c r="BE73" s="14">
        <v>6.364676867094313</v>
      </c>
      <c r="BF73" s="14">
        <v>5.9136317191314465</v>
      </c>
      <c r="BG73" s="35">
        <v>8.3523026175348996</v>
      </c>
      <c r="BH73" s="35">
        <v>8.0002068835818321</v>
      </c>
      <c r="BI73" s="14">
        <v>1.3715972149868716</v>
      </c>
      <c r="BJ73" s="14">
        <v>1.2804165897005386</v>
      </c>
      <c r="BK73" s="14">
        <v>5.5927194209905364</v>
      </c>
      <c r="BL73" s="14">
        <v>5.2525347600675012</v>
      </c>
      <c r="BM73" s="14">
        <v>1.2049961417690889</v>
      </c>
      <c r="BN73" s="14">
        <v>1.1551067191081943</v>
      </c>
      <c r="BO73" s="29">
        <v>0.63505922629688605</v>
      </c>
      <c r="BP73" s="29">
        <v>0.48157262375915533</v>
      </c>
      <c r="BQ73" s="29">
        <v>0.19773081808760673</v>
      </c>
      <c r="BR73" s="29">
        <v>0.18407831075152231</v>
      </c>
      <c r="BS73" s="14">
        <v>1.2627891214192031</v>
      </c>
      <c r="BT73" s="14">
        <v>1.1553865219148645</v>
      </c>
      <c r="BU73" s="29">
        <v>0.2708346471403803</v>
      </c>
      <c r="BV73" s="29">
        <v>0.2466695798925749</v>
      </c>
      <c r="BW73" s="14">
        <v>0.80595254030167773</v>
      </c>
      <c r="BX73" s="14">
        <v>0.75543949330678728</v>
      </c>
      <c r="BY73" s="14">
        <v>0.12447848398211417</v>
      </c>
      <c r="BZ73" s="14">
        <v>0.11072099374225847</v>
      </c>
      <c r="CA73" s="14">
        <v>0.80714084472461067</v>
      </c>
      <c r="CB73" s="14">
        <v>0.75901537294335086</v>
      </c>
      <c r="CC73" s="14">
        <v>0.12842434142834466</v>
      </c>
      <c r="CD73" s="14">
        <v>0.12147094099843427</v>
      </c>
      <c r="CE73" s="14">
        <v>0.63116513682599862</v>
      </c>
      <c r="CF73" s="14">
        <v>0.59094772316446709</v>
      </c>
      <c r="CG73" s="35">
        <v>439.53328735370934</v>
      </c>
      <c r="CH73" s="35">
        <v>456.62656904826684</v>
      </c>
      <c r="CI73" s="35">
        <v>415.24543038297003</v>
      </c>
      <c r="CJ73" s="35">
        <v>413.73846019715961</v>
      </c>
      <c r="CK73" s="35">
        <v>454.26659129645805</v>
      </c>
      <c r="CL73" s="35">
        <v>463.8813732130742</v>
      </c>
      <c r="CM73" s="14">
        <v>1.0675441926546034</v>
      </c>
      <c r="CN73" s="14">
        <v>1.0359164592610559</v>
      </c>
      <c r="CO73" s="14">
        <v>3.2968598685718447</v>
      </c>
      <c r="CP73" s="14">
        <v>3.1836838600269179</v>
      </c>
    </row>
    <row r="74" spans="1:367" x14ac:dyDescent="0.35">
      <c r="A74" s="23" t="s">
        <v>366</v>
      </c>
      <c r="B74" s="23" t="s">
        <v>52</v>
      </c>
      <c r="C74" s="37">
        <v>44252</v>
      </c>
      <c r="D74" s="23"/>
      <c r="E74" s="19" t="s">
        <v>493</v>
      </c>
      <c r="F74" s="29">
        <v>0.31400000000000006</v>
      </c>
      <c r="G74" s="14">
        <v>7.9575157349322998</v>
      </c>
      <c r="H74" s="29">
        <v>0.12422583940115589</v>
      </c>
      <c r="I74" s="14">
        <v>2.0603921140811456</v>
      </c>
      <c r="J74" s="29">
        <v>0.82612468785481075</v>
      </c>
      <c r="K74" s="29">
        <v>0.78668762470201814</v>
      </c>
      <c r="L74" s="14">
        <v>4.8501961659822177</v>
      </c>
      <c r="M74" s="14">
        <v>3.3738734181779284</v>
      </c>
      <c r="N74" s="14">
        <v>4.3089072415054179</v>
      </c>
      <c r="O74" s="14">
        <v>3.9486667819595556</v>
      </c>
      <c r="P74" s="14">
        <v>4.2813499621681705</v>
      </c>
      <c r="Q74" s="14">
        <v>3.8322427842141016</v>
      </c>
      <c r="R74" s="29">
        <v>0.14743957816435171</v>
      </c>
      <c r="S74" s="29">
        <v>0.12633864128616309</v>
      </c>
      <c r="T74" s="35">
        <v>126.97665645105261</v>
      </c>
      <c r="U74" s="35">
        <v>129.14237457541461</v>
      </c>
      <c r="V74" s="35">
        <v>93.596506473236133</v>
      </c>
      <c r="W74" s="35">
        <v>95.007897731235161</v>
      </c>
      <c r="X74" s="35">
        <v>92.096932439687961</v>
      </c>
      <c r="Y74" s="35">
        <v>99.220305131222602</v>
      </c>
      <c r="Z74" s="29">
        <v>0.24564443205514228</v>
      </c>
      <c r="AA74" s="29">
        <v>0.24503494606146178</v>
      </c>
      <c r="AB74" s="14">
        <v>24.634973874836863</v>
      </c>
      <c r="AC74" s="14">
        <v>24.502818224019286</v>
      </c>
      <c r="AD74" s="35">
        <v>32.741762612106058</v>
      </c>
      <c r="AE74" s="35">
        <v>32.488234114652847</v>
      </c>
      <c r="AF74" s="35">
        <v>47.88615205923378</v>
      </c>
      <c r="AG74" s="35">
        <v>46.811816508650459</v>
      </c>
      <c r="AH74" s="36">
        <v>10822.124860286362</v>
      </c>
      <c r="AI74" s="36">
        <v>10509.674677350411</v>
      </c>
      <c r="AJ74" s="36">
        <v>17719.190624015846</v>
      </c>
      <c r="AK74" s="35">
        <v>147.45902801440903</v>
      </c>
      <c r="AL74" s="35">
        <v>141.45707842522975</v>
      </c>
      <c r="AM74" s="35">
        <v>13.101108008691401</v>
      </c>
      <c r="AN74" s="35">
        <v>12.293881642336341</v>
      </c>
      <c r="AO74" s="14">
        <v>9.8630737178045482</v>
      </c>
      <c r="AP74" s="14">
        <v>8.933604499222028</v>
      </c>
      <c r="AQ74" s="14">
        <v>2.0210672758873938</v>
      </c>
      <c r="AR74" s="14">
        <v>1.8947540176314612</v>
      </c>
      <c r="AS74" s="14">
        <v>46.935087482943523</v>
      </c>
      <c r="AT74" s="14">
        <v>45.58923426871268</v>
      </c>
      <c r="AU74" s="14">
        <v>13.938526538854351</v>
      </c>
      <c r="AV74" s="14">
        <v>13.716982437287514</v>
      </c>
      <c r="AW74" s="29">
        <v>63.704346725792917</v>
      </c>
      <c r="AX74" s="29">
        <v>60.44672040315919</v>
      </c>
      <c r="AY74" s="29">
        <v>1.3127399386092873</v>
      </c>
      <c r="AZ74" s="29">
        <v>1.1969838804884343</v>
      </c>
      <c r="BA74" s="14">
        <v>8.6434424017967775</v>
      </c>
      <c r="BB74" s="14">
        <v>8.1160114228932194</v>
      </c>
      <c r="BC74" s="14">
        <v>1.1314863650962419</v>
      </c>
      <c r="BD74" s="14">
        <v>0.97981084253942097</v>
      </c>
      <c r="BE74" s="14">
        <v>8.0765544722628011</v>
      </c>
      <c r="BF74" s="14">
        <v>7.3066876725377021</v>
      </c>
      <c r="BG74" s="35">
        <v>11.139384153681862</v>
      </c>
      <c r="BH74" s="35">
        <v>9.9705960500587079</v>
      </c>
      <c r="BI74" s="14">
        <v>1.7396639386267354</v>
      </c>
      <c r="BJ74" s="14">
        <v>1.4132801557512784</v>
      </c>
      <c r="BK74" s="14">
        <v>7.2119461685744586</v>
      </c>
      <c r="BL74" s="14">
        <v>6.6758255307602941</v>
      </c>
      <c r="BM74" s="14">
        <v>1.5946499242075618</v>
      </c>
      <c r="BN74" s="14">
        <v>1.443873262118968</v>
      </c>
      <c r="BO74" s="29">
        <v>0.83229285154376265</v>
      </c>
      <c r="BP74" s="29">
        <v>0.61077659205654944</v>
      </c>
      <c r="BQ74" s="29">
        <v>0.25423505376839051</v>
      </c>
      <c r="BR74" s="29">
        <v>0.23348620363393091</v>
      </c>
      <c r="BS74" s="14">
        <v>1.5995615579800933</v>
      </c>
      <c r="BT74" s="14">
        <v>1.4293049684019328</v>
      </c>
      <c r="BU74" s="29">
        <v>0.33500096731418444</v>
      </c>
      <c r="BV74" s="29">
        <v>0.30273668416203875</v>
      </c>
      <c r="BW74" s="14">
        <v>0.977477185746502</v>
      </c>
      <c r="BX74" s="14">
        <v>0.90246813025312989</v>
      </c>
      <c r="BY74" s="14">
        <v>0.1480546189780102</v>
      </c>
      <c r="BZ74" s="14">
        <v>0.13548627449781947</v>
      </c>
      <c r="CA74" s="14">
        <v>1.0270053454113741</v>
      </c>
      <c r="CB74" s="14">
        <v>0.90383069999933852</v>
      </c>
      <c r="CC74" s="14">
        <v>0.15322371104645763</v>
      </c>
      <c r="CD74" s="14">
        <v>0.14633897663021658</v>
      </c>
      <c r="CE74" s="14">
        <v>0.82114903923372706</v>
      </c>
      <c r="CF74" s="14">
        <v>0.74630544328814474</v>
      </c>
      <c r="CG74" s="35">
        <v>604.43332385891779</v>
      </c>
      <c r="CH74" s="35">
        <v>574.07619213055841</v>
      </c>
      <c r="CI74" s="35">
        <v>578.44150208081226</v>
      </c>
      <c r="CJ74" s="35">
        <v>562.92745365923327</v>
      </c>
      <c r="CK74" s="35">
        <v>578.87861913218785</v>
      </c>
      <c r="CL74" s="35">
        <v>561.25940508950282</v>
      </c>
      <c r="CM74" s="14">
        <v>1.4734771638502298</v>
      </c>
      <c r="CN74" s="14">
        <v>1.3391011048742603</v>
      </c>
      <c r="CO74" s="14">
        <v>4.2987687733185318</v>
      </c>
      <c r="CP74" s="14">
        <v>3.8371197283299607</v>
      </c>
    </row>
    <row r="75" spans="1:367" x14ac:dyDescent="0.35">
      <c r="A75" s="23" t="s">
        <v>367</v>
      </c>
      <c r="B75" s="23" t="s">
        <v>53</v>
      </c>
      <c r="C75" s="37">
        <v>44256</v>
      </c>
      <c r="E75" s="19" t="s">
        <v>494</v>
      </c>
      <c r="F75" s="29">
        <v>8.6700000000000443E-2</v>
      </c>
      <c r="G75" s="14">
        <v>10.991884407407309</v>
      </c>
      <c r="H75" s="29">
        <v>0.5378558385801433</v>
      </c>
      <c r="I75" s="14">
        <v>3.3566427784981947</v>
      </c>
      <c r="J75" s="29">
        <v>1.101879401101393</v>
      </c>
      <c r="K75" s="29">
        <v>1.1798383957406053</v>
      </c>
      <c r="L75" s="14">
        <v>1.5824939911061655</v>
      </c>
      <c r="M75" s="14">
        <v>1.4026106472412279</v>
      </c>
      <c r="N75" s="14">
        <v>1.4572778678179326</v>
      </c>
      <c r="O75" s="14">
        <v>1.8504458186509678</v>
      </c>
      <c r="P75" s="14">
        <v>1.4418864406967935</v>
      </c>
      <c r="Q75" s="14">
        <v>1.6374013509303984</v>
      </c>
      <c r="R75" s="29">
        <v>0.19303718886705451</v>
      </c>
      <c r="S75" s="29">
        <v>0.18306963203142293</v>
      </c>
      <c r="T75" s="35">
        <v>168.35084021526504</v>
      </c>
      <c r="U75" s="35">
        <v>180.53236836343447</v>
      </c>
      <c r="V75" s="35">
        <v>60.728288644109995</v>
      </c>
      <c r="W75" s="35">
        <v>65.215467241439811</v>
      </c>
      <c r="X75" s="35">
        <v>62.762061711397131</v>
      </c>
      <c r="Y75" s="35">
        <v>66.777465867603738</v>
      </c>
      <c r="Z75" s="29">
        <v>0.29676648106421144</v>
      </c>
      <c r="AA75" s="29">
        <v>0.32559820019557456</v>
      </c>
      <c r="AB75" s="14">
        <v>25.703543342283744</v>
      </c>
      <c r="AC75" s="14">
        <v>26.996322185230497</v>
      </c>
      <c r="AD75" s="35">
        <v>30.748963261230369</v>
      </c>
      <c r="AE75" s="35">
        <v>31.275231337589283</v>
      </c>
      <c r="AF75" s="35">
        <v>65.217924103286549</v>
      </c>
      <c r="AG75" s="35">
        <v>65.255871984564891</v>
      </c>
      <c r="AH75" s="36">
        <v>10896.745836314996</v>
      </c>
      <c r="AI75" s="36">
        <v>10719.530692720078</v>
      </c>
      <c r="AJ75" s="36">
        <v>12950.779637705569</v>
      </c>
      <c r="AK75" s="35">
        <v>165.18820232777998</v>
      </c>
      <c r="AL75" s="35">
        <v>164.09374746229571</v>
      </c>
      <c r="AM75" s="35">
        <v>18.22131048543967</v>
      </c>
      <c r="AN75" s="35">
        <v>17.385667371511317</v>
      </c>
      <c r="AO75" s="14">
        <v>12.16883578845664</v>
      </c>
      <c r="AP75" s="14">
        <v>12.219222029207009</v>
      </c>
      <c r="AQ75" s="14">
        <v>2.7971340413996275</v>
      </c>
      <c r="AR75" s="14">
        <v>2.8404487676463441</v>
      </c>
      <c r="AS75" s="14">
        <v>38.90566249833406</v>
      </c>
      <c r="AT75" s="14">
        <v>39.464566461600668</v>
      </c>
      <c r="AU75" s="14">
        <v>4.6949549372734181</v>
      </c>
      <c r="AV75" s="14">
        <v>4.914380620828676</v>
      </c>
      <c r="AW75" s="29">
        <v>45.464450900331798</v>
      </c>
      <c r="AX75" s="29">
        <v>43.945293079827536</v>
      </c>
      <c r="AY75" s="29">
        <v>1.7381488435056434</v>
      </c>
      <c r="AZ75" s="29">
        <v>1.8648639315112561</v>
      </c>
      <c r="BA75" s="14">
        <v>6.8675367832517846</v>
      </c>
      <c r="BB75" s="14">
        <v>6.7244443186400256</v>
      </c>
      <c r="BC75" s="14">
        <v>1.5563197478215847</v>
      </c>
      <c r="BD75" s="14">
        <v>1.4987585269909669</v>
      </c>
      <c r="BE75" s="14">
        <v>10.685308839636827</v>
      </c>
      <c r="BF75" s="14">
        <v>10.322355797627969</v>
      </c>
      <c r="BG75" s="35">
        <v>14.802010676644301</v>
      </c>
      <c r="BH75" s="35">
        <v>14.29244375401986</v>
      </c>
      <c r="BI75" s="14">
        <v>2.3742153105016586</v>
      </c>
      <c r="BJ75" s="14">
        <v>2.2816525030160881</v>
      </c>
      <c r="BK75" s="14">
        <v>9.4542248646286069</v>
      </c>
      <c r="BL75" s="14">
        <v>9.2540116804155605</v>
      </c>
      <c r="BM75" s="14">
        <v>2.0325182193493587</v>
      </c>
      <c r="BN75" s="14">
        <v>1.9406747673098959</v>
      </c>
      <c r="BO75" s="29">
        <v>0.93682147237214508</v>
      </c>
      <c r="BP75" s="29">
        <v>0.80360296700474321</v>
      </c>
      <c r="BQ75" s="29">
        <v>0.32349475867201699</v>
      </c>
      <c r="BR75" s="29">
        <v>0.31025431594849207</v>
      </c>
      <c r="BS75" s="14">
        <v>2.0283839344063663</v>
      </c>
      <c r="BT75" s="14">
        <v>1.9538763002892066</v>
      </c>
      <c r="BU75" s="29">
        <v>0.4240323843817399</v>
      </c>
      <c r="BV75" s="29">
        <v>0.42082653547522442</v>
      </c>
      <c r="BW75" s="14">
        <v>1.3098890367156961</v>
      </c>
      <c r="BX75" s="14">
        <v>1.2582720609093503</v>
      </c>
      <c r="BY75" s="14">
        <v>0.19420393019656171</v>
      </c>
      <c r="BZ75" s="14">
        <v>0.18676364725285502</v>
      </c>
      <c r="CA75" s="14">
        <v>1.2658323209682898</v>
      </c>
      <c r="CB75" s="14">
        <v>1.2369543576884447</v>
      </c>
      <c r="CC75" s="14">
        <v>0.19518460638379181</v>
      </c>
      <c r="CD75" s="14">
        <v>0.18615938661462783</v>
      </c>
      <c r="CE75" s="14">
        <v>1.0918995909674447</v>
      </c>
      <c r="CF75" s="14">
        <v>1.0438195980988143</v>
      </c>
      <c r="CG75" s="35">
        <v>534.17315978010549</v>
      </c>
      <c r="CH75" s="35">
        <v>555.66944420526988</v>
      </c>
      <c r="CI75" s="35">
        <v>500.43715872850112</v>
      </c>
      <c r="CJ75" s="35">
        <v>537.99961823475201</v>
      </c>
      <c r="CK75" s="35">
        <v>553.30200479623932</v>
      </c>
      <c r="CL75" s="35">
        <v>568.64913970942507</v>
      </c>
      <c r="CM75" s="14">
        <v>1.935393597569268</v>
      </c>
      <c r="CN75" s="14">
        <v>1.8872366844830637</v>
      </c>
      <c r="CO75" s="14">
        <v>3.5214801585458719</v>
      </c>
      <c r="CP75" s="14">
        <v>3.4614344013556342</v>
      </c>
    </row>
    <row r="76" spans="1:367" x14ac:dyDescent="0.35">
      <c r="A76" s="23" t="s">
        <v>367</v>
      </c>
      <c r="B76" s="23" t="s">
        <v>53</v>
      </c>
      <c r="C76" s="37">
        <v>44256</v>
      </c>
      <c r="E76" s="19" t="s">
        <v>495</v>
      </c>
      <c r="F76" s="29">
        <v>8.6700000000000443E-2</v>
      </c>
      <c r="G76" s="14">
        <v>11.402699384536088</v>
      </c>
      <c r="H76" s="29">
        <v>0.5526372632124954</v>
      </c>
      <c r="I76" s="14">
        <v>3.4316058902059843</v>
      </c>
      <c r="J76" s="29">
        <v>1.2000364053666699</v>
      </c>
      <c r="K76" s="29">
        <v>1.2410819250699165</v>
      </c>
      <c r="L76" s="14">
        <v>1.5596321887383005</v>
      </c>
      <c r="M76" s="14">
        <v>1.2463796986952467</v>
      </c>
      <c r="N76" s="14">
        <v>1.5086979344739619</v>
      </c>
      <c r="O76" s="14">
        <v>1.8208153786005501</v>
      </c>
      <c r="P76" s="14">
        <v>1.5012323765296236</v>
      </c>
      <c r="Q76" s="14">
        <v>1.664092384471868</v>
      </c>
      <c r="R76" s="29">
        <v>0.1968242406639934</v>
      </c>
      <c r="S76" s="29">
        <v>0.18456380970712913</v>
      </c>
      <c r="T76" s="35">
        <v>183.94098673675597</v>
      </c>
      <c r="U76" s="35">
        <v>182.96611565283766</v>
      </c>
      <c r="V76" s="35">
        <v>63.072425567211056</v>
      </c>
      <c r="W76" s="35">
        <v>66.627304530882526</v>
      </c>
      <c r="X76" s="35">
        <v>65.327072957588356</v>
      </c>
      <c r="Y76" s="35">
        <v>68.782687081440656</v>
      </c>
      <c r="Z76" s="29">
        <v>0.30937780542101578</v>
      </c>
      <c r="AA76" s="29">
        <v>0.32702169848895035</v>
      </c>
      <c r="AB76" s="14">
        <v>26.620394786353433</v>
      </c>
      <c r="AC76" s="14">
        <v>27.407227755177182</v>
      </c>
      <c r="AD76" s="35">
        <v>31.583997218834966</v>
      </c>
      <c r="AE76" s="35">
        <v>31.268901428909981</v>
      </c>
      <c r="AF76" s="35">
        <v>67.302691364492418</v>
      </c>
      <c r="AG76" s="35">
        <v>65.763720171503152</v>
      </c>
      <c r="AH76" s="36">
        <v>10910.547460314589</v>
      </c>
      <c r="AI76" s="36">
        <v>10822.358662981453</v>
      </c>
      <c r="AJ76" s="36">
        <v>13136.111517312809</v>
      </c>
      <c r="AK76" s="35">
        <v>170.75201892857123</v>
      </c>
      <c r="AL76" s="35">
        <v>162.31900013090484</v>
      </c>
      <c r="AM76" s="35">
        <v>18.748387187505447</v>
      </c>
      <c r="AN76" s="35">
        <v>17.839369240748823</v>
      </c>
      <c r="AO76" s="14">
        <v>12.541312909236277</v>
      </c>
      <c r="AP76" s="14">
        <v>11.943657051894245</v>
      </c>
      <c r="AQ76" s="14">
        <v>2.8625304111210239</v>
      </c>
      <c r="AR76" s="14">
        <v>2.7566026793875684</v>
      </c>
      <c r="AS76" s="14">
        <v>40.401062132532289</v>
      </c>
      <c r="AT76" s="14">
        <v>38.909608739463323</v>
      </c>
      <c r="AU76" s="14">
        <v>5.0721989118531496</v>
      </c>
      <c r="AV76" s="14">
        <v>5.1582089695845506</v>
      </c>
      <c r="AW76" s="29">
        <v>45.979070307306934</v>
      </c>
      <c r="AX76" s="29">
        <v>43.181051079853546</v>
      </c>
      <c r="AY76" s="29">
        <v>1.7450294563620967</v>
      </c>
      <c r="AZ76" s="29">
        <v>1.8192137093204375</v>
      </c>
      <c r="BA76" s="14">
        <v>6.9879134181158742</v>
      </c>
      <c r="BB76" s="14">
        <v>6.6530032758325319</v>
      </c>
      <c r="BC76" s="14">
        <v>1.5955176878399242</v>
      </c>
      <c r="BD76" s="14">
        <v>1.5058277545286591</v>
      </c>
      <c r="BE76" s="14">
        <v>11.074460158627693</v>
      </c>
      <c r="BF76" s="14">
        <v>10.410146933358707</v>
      </c>
      <c r="BG76" s="35">
        <v>15.257215659891171</v>
      </c>
      <c r="BH76" s="35">
        <v>14.348168370569555</v>
      </c>
      <c r="BI76" s="14">
        <v>2.4576975219664217</v>
      </c>
      <c r="BJ76" s="14">
        <v>2.2874627932536509</v>
      </c>
      <c r="BK76" s="14">
        <v>9.9950825142605577</v>
      </c>
      <c r="BL76" s="14">
        <v>9.4274014511495832</v>
      </c>
      <c r="BM76" s="14">
        <v>2.0912196090353272</v>
      </c>
      <c r="BN76" s="14">
        <v>1.9374686801169854</v>
      </c>
      <c r="BO76" s="29">
        <v>1.041117866679226</v>
      </c>
      <c r="BP76" s="29">
        <v>0.80572621398990762</v>
      </c>
      <c r="BQ76" s="29">
        <v>0.33529901336253959</v>
      </c>
      <c r="BR76" s="29">
        <v>0.31745329585054982</v>
      </c>
      <c r="BS76" s="14">
        <v>2.1650503772853984</v>
      </c>
      <c r="BT76" s="14">
        <v>1.9681865774677931</v>
      </c>
      <c r="BU76" s="29">
        <v>0.44102751195179851</v>
      </c>
      <c r="BV76" s="29">
        <v>0.41091807792334706</v>
      </c>
      <c r="BW76" s="14">
        <v>1.3361452090681485</v>
      </c>
      <c r="BX76" s="14">
        <v>1.2243079865987643</v>
      </c>
      <c r="BY76" s="14">
        <v>0.19870053610407062</v>
      </c>
      <c r="BZ76" s="14">
        <v>0.1813276804101468</v>
      </c>
      <c r="CA76" s="14">
        <v>1.324290391093945</v>
      </c>
      <c r="CB76" s="14">
        <v>1.2347321227165082</v>
      </c>
      <c r="CC76" s="14">
        <v>0.20877334131942166</v>
      </c>
      <c r="CD76" s="14">
        <v>0.18719342048235657</v>
      </c>
      <c r="CE76" s="14">
        <v>1.1298176052919788</v>
      </c>
      <c r="CF76" s="14">
        <v>1.1136147921425419</v>
      </c>
      <c r="CG76" s="35">
        <v>573.08162167069941</v>
      </c>
      <c r="CH76" s="35">
        <v>583.97310336986527</v>
      </c>
      <c r="CI76" s="35">
        <v>541.63059729274482</v>
      </c>
      <c r="CJ76" s="35">
        <v>560.76628768185265</v>
      </c>
      <c r="CK76" s="35">
        <v>596.11608765753181</v>
      </c>
      <c r="CL76" s="35">
        <v>575.45480958013945</v>
      </c>
      <c r="CM76" s="14">
        <v>2.0577185925693686</v>
      </c>
      <c r="CN76" s="14">
        <v>1.9413133760434793</v>
      </c>
      <c r="CO76" s="14">
        <v>3.6648944977699327</v>
      </c>
      <c r="CP76" s="14">
        <v>3.541048535544868</v>
      </c>
    </row>
    <row r="77" spans="1:367" x14ac:dyDescent="0.35">
      <c r="A77" s="23" t="s">
        <v>368</v>
      </c>
      <c r="B77" s="23" t="s">
        <v>54</v>
      </c>
      <c r="C77" s="37">
        <v>44256</v>
      </c>
      <c r="E77" s="19" t="s">
        <v>495</v>
      </c>
      <c r="F77" s="29">
        <v>1.0787999999999993</v>
      </c>
      <c r="G77" s="14">
        <v>2.7221701379635235</v>
      </c>
      <c r="H77" s="29">
        <v>0.14205949640918172</v>
      </c>
      <c r="I77" s="14">
        <v>1.0304781746830629</v>
      </c>
      <c r="J77" s="29">
        <v>0.62656469154173744</v>
      </c>
      <c r="K77" s="29">
        <v>0.68268977795261576</v>
      </c>
      <c r="L77" s="14">
        <v>0.69543414614659349</v>
      </c>
      <c r="M77" s="14">
        <v>0.45951581404759895</v>
      </c>
      <c r="N77" s="14">
        <v>0.6521519261522255</v>
      </c>
      <c r="O77" s="14">
        <v>1.2003328081506941</v>
      </c>
      <c r="P77" s="14">
        <v>0.60755360902739619</v>
      </c>
      <c r="Q77" s="14">
        <v>0.93948431032396273</v>
      </c>
      <c r="R77" s="29">
        <v>6.2455461621686886E-2</v>
      </c>
      <c r="S77" s="29">
        <v>5.8948553022322651E-2</v>
      </c>
      <c r="T77" s="35">
        <v>107.09043084729885</v>
      </c>
      <c r="U77" s="35">
        <v>115.18837345329264</v>
      </c>
      <c r="V77" s="35">
        <v>416.43612514349979</v>
      </c>
      <c r="W77" s="35">
        <v>485.97580700874317</v>
      </c>
      <c r="X77" s="35">
        <v>440.24605585317084</v>
      </c>
      <c r="Y77" s="35">
        <v>493.51304192501743</v>
      </c>
      <c r="Z77" s="29">
        <v>0.12950761609004699</v>
      </c>
      <c r="AA77" s="29">
        <v>0.13871880484588872</v>
      </c>
      <c r="AB77" s="14">
        <v>52.323931825361605</v>
      </c>
      <c r="AC77" s="14">
        <v>52.725982106126018</v>
      </c>
      <c r="AD77" s="35">
        <v>32.30073907639791</v>
      </c>
      <c r="AE77" s="35">
        <v>31.092428959915328</v>
      </c>
      <c r="AF77" s="35">
        <v>23.810920724885509</v>
      </c>
      <c r="AG77" s="35">
        <v>21.865907973867706</v>
      </c>
      <c r="AH77" s="36">
        <v>11123.793741035384</v>
      </c>
      <c r="AI77" s="36">
        <v>10827.399481498138</v>
      </c>
      <c r="AJ77" s="36">
        <v>16340.876179407167</v>
      </c>
      <c r="AK77" s="35">
        <v>135.57752124090453</v>
      </c>
      <c r="AL77" s="35">
        <v>133.17729283994922</v>
      </c>
      <c r="AM77" s="35">
        <v>4.792370521629846</v>
      </c>
      <c r="AN77" s="35">
        <v>4.5486636893095369</v>
      </c>
      <c r="AO77" s="14">
        <v>4.585814588679316</v>
      </c>
      <c r="AP77" s="14">
        <v>4.4140326273865176</v>
      </c>
      <c r="AQ77" s="14">
        <v>0.93284542242686164</v>
      </c>
      <c r="AR77" s="14">
        <v>0.90209008304705762</v>
      </c>
      <c r="AS77" s="14">
        <v>87.34838644348001</v>
      </c>
      <c r="AT77" s="14">
        <v>87.545103655340483</v>
      </c>
      <c r="AU77" s="14">
        <v>4.0974926593474681</v>
      </c>
      <c r="AV77" s="14">
        <v>4.3380782676008511</v>
      </c>
      <c r="AW77" s="29">
        <v>59.55933450610862</v>
      </c>
      <c r="AX77" s="29">
        <v>57.869805066929189</v>
      </c>
      <c r="AY77" s="29">
        <v>0.99426639790608029</v>
      </c>
      <c r="AZ77" s="29">
        <v>1.135339347345095</v>
      </c>
      <c r="BA77" s="14">
        <v>6.9953138482401043</v>
      </c>
      <c r="BB77" s="14">
        <v>6.7419721920268394</v>
      </c>
      <c r="BC77" s="14">
        <v>0.49231384274470519</v>
      </c>
      <c r="BD77" s="14">
        <v>0.48806984855115393</v>
      </c>
      <c r="BE77" s="14">
        <v>3.6577356340278024</v>
      </c>
      <c r="BF77" s="14">
        <v>3.535396940977976</v>
      </c>
      <c r="BG77" s="35">
        <v>4.6340780940972852</v>
      </c>
      <c r="BH77" s="35">
        <v>4.5202628195375523</v>
      </c>
      <c r="BI77" s="14">
        <v>0.76897213110429097</v>
      </c>
      <c r="BJ77" s="14">
        <v>0.75315468063698177</v>
      </c>
      <c r="BK77" s="14">
        <v>3.1167250186113553</v>
      </c>
      <c r="BL77" s="14">
        <v>3.1723149276745133</v>
      </c>
      <c r="BM77" s="14">
        <v>0.6704037028276455</v>
      </c>
      <c r="BN77" s="14">
        <v>0.66524517798173666</v>
      </c>
      <c r="BO77" s="29">
        <v>0.43726200283889272</v>
      </c>
      <c r="BP77" s="29">
        <v>0.28901624427481099</v>
      </c>
      <c r="BQ77" s="29">
        <v>0.11060998415708002</v>
      </c>
      <c r="BR77" s="29">
        <v>0.10808882212269567</v>
      </c>
      <c r="BS77" s="14">
        <v>0.73336915754375165</v>
      </c>
      <c r="BT77" s="14">
        <v>0.69108639101289915</v>
      </c>
      <c r="BU77" s="29">
        <v>0.1510827380265502</v>
      </c>
      <c r="BV77" s="29">
        <v>0.1474192424387423</v>
      </c>
      <c r="BW77" s="14">
        <v>0.45976288717296154</v>
      </c>
      <c r="BX77" s="14">
        <v>0.46305704975853462</v>
      </c>
      <c r="BY77" s="14">
        <v>7.1495036099656378E-2</v>
      </c>
      <c r="BZ77" s="14">
        <v>7.1036272155609287E-2</v>
      </c>
      <c r="CA77" s="14">
        <v>0.45033437501663226</v>
      </c>
      <c r="CB77" s="14">
        <v>0.44104103970529646</v>
      </c>
      <c r="CC77" s="14">
        <v>7.061035279176428E-2</v>
      </c>
      <c r="CD77" s="14">
        <v>6.5565101096731873E-2</v>
      </c>
      <c r="CE77" s="14">
        <v>0.33757779488449058</v>
      </c>
      <c r="CF77" s="14">
        <v>0.31623555324718744</v>
      </c>
      <c r="CG77" s="35">
        <v>349.33304288812678</v>
      </c>
      <c r="CH77" s="35">
        <v>366.81310217817037</v>
      </c>
      <c r="CI77" s="35">
        <v>335.39695191190157</v>
      </c>
      <c r="CJ77" s="35">
        <v>350.66873935513178</v>
      </c>
      <c r="CK77" s="35">
        <v>361.38451372410401</v>
      </c>
      <c r="CL77" s="35">
        <v>391.7497427790268</v>
      </c>
      <c r="CM77" s="14">
        <v>0.49327540333506914</v>
      </c>
      <c r="CN77" s="14">
        <v>0.5291137968819043</v>
      </c>
      <c r="CO77" s="14">
        <v>10.474177946914034</v>
      </c>
      <c r="CP77" s="14">
        <v>10.926404817180682</v>
      </c>
    </row>
    <row r="79" spans="1:367" ht="49.5" customHeight="1" x14ac:dyDescent="0.35">
      <c r="A79" s="19" t="s">
        <v>240</v>
      </c>
      <c r="C79" s="19" t="s">
        <v>463</v>
      </c>
      <c r="G79" s="30"/>
      <c r="H79" s="31"/>
      <c r="I79" s="26"/>
      <c r="J79" s="24"/>
      <c r="K79" s="24"/>
      <c r="L79" s="26"/>
      <c r="M79" s="26"/>
      <c r="N79" s="26"/>
      <c r="O79" s="26"/>
      <c r="P79" s="26"/>
      <c r="Q79" s="26"/>
      <c r="R79" s="24"/>
      <c r="S79" s="24"/>
      <c r="T79" s="27"/>
      <c r="U79" s="27"/>
      <c r="V79" s="27"/>
      <c r="W79" s="27"/>
      <c r="X79" s="27"/>
      <c r="Y79" s="27"/>
      <c r="Z79" s="24"/>
      <c r="AA79" s="24"/>
      <c r="AB79" s="26"/>
      <c r="AC79" s="26"/>
      <c r="AD79" s="27"/>
      <c r="AE79" s="27"/>
      <c r="AF79" s="27"/>
      <c r="AG79" s="27"/>
      <c r="AH79" s="28"/>
      <c r="AI79" s="28" t="s">
        <v>457</v>
      </c>
      <c r="AJ79" s="28"/>
      <c r="AK79" s="27"/>
      <c r="AL79" s="27"/>
      <c r="AM79" s="27"/>
      <c r="AN79" s="27"/>
      <c r="AO79" s="26"/>
      <c r="AP79" s="26"/>
      <c r="AQ79" s="26"/>
      <c r="AR79" s="26"/>
      <c r="AS79" s="26"/>
      <c r="AT79" s="26"/>
      <c r="AU79" s="26"/>
      <c r="AV79" s="26"/>
      <c r="AW79" s="24"/>
      <c r="AX79" s="24"/>
      <c r="AY79" s="24"/>
      <c r="AZ79" s="24"/>
      <c r="BA79" s="26"/>
      <c r="BB79" s="26"/>
      <c r="BC79" s="26"/>
      <c r="BD79" s="26"/>
      <c r="BE79" s="26"/>
      <c r="BF79" s="26"/>
      <c r="BG79" s="27"/>
      <c r="BH79" s="27"/>
      <c r="BI79" s="26"/>
      <c r="BJ79" s="26"/>
      <c r="BK79" s="26"/>
      <c r="BL79" s="26"/>
      <c r="BM79" s="26"/>
      <c r="BN79" s="26"/>
      <c r="BO79" s="24"/>
      <c r="BP79" s="24"/>
      <c r="BQ79" s="24"/>
      <c r="BR79" s="24"/>
      <c r="BS79" s="26"/>
      <c r="BT79" s="26"/>
      <c r="BU79" s="24"/>
      <c r="BV79" s="24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7"/>
      <c r="CH79" s="27"/>
      <c r="CI79" s="27"/>
      <c r="CJ79" s="27"/>
      <c r="CK79" s="27"/>
      <c r="CL79" s="27"/>
      <c r="CM79" s="26"/>
      <c r="CN79" s="26"/>
      <c r="CO79" s="26"/>
      <c r="CP79" s="26"/>
      <c r="CQ79" s="22"/>
      <c r="CT79" s="22"/>
      <c r="CU79" s="34"/>
      <c r="CV79" s="22"/>
      <c r="CW79" s="34"/>
      <c r="CX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  <c r="FO79" s="22"/>
      <c r="FP79" s="22"/>
      <c r="FQ79" s="22"/>
      <c r="FR79" s="22"/>
      <c r="FS79" s="22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  <c r="GS79" s="22"/>
      <c r="GT79" s="22"/>
      <c r="GU79" s="22"/>
      <c r="GV79" s="22"/>
      <c r="GW79" s="22"/>
      <c r="GX79" s="22"/>
      <c r="GY79" s="22"/>
      <c r="GZ79" s="22"/>
      <c r="HA79" s="22"/>
      <c r="HB79" s="22"/>
      <c r="HC79" s="22"/>
      <c r="HD79" s="22"/>
      <c r="HE79" s="22"/>
      <c r="HF79" s="22"/>
      <c r="HG79" s="22"/>
      <c r="HH79" s="22"/>
      <c r="HI79" s="22"/>
      <c r="HJ79" s="22"/>
      <c r="HK79" s="22"/>
      <c r="HL79" s="22"/>
      <c r="HM79" s="22"/>
      <c r="HN79" s="22"/>
      <c r="HO79" s="22"/>
      <c r="HP79" s="22"/>
      <c r="HQ79" s="22"/>
      <c r="HR79" s="22"/>
      <c r="HS79" s="22"/>
      <c r="HT79" s="22"/>
      <c r="HU79" s="22"/>
      <c r="HV79" s="22"/>
      <c r="HW79" s="22"/>
      <c r="HX79" s="22"/>
      <c r="HY79" s="22"/>
      <c r="HZ79" s="22"/>
      <c r="IA79" s="22"/>
      <c r="IB79" s="22"/>
      <c r="IC79" s="22"/>
      <c r="ID79" s="22"/>
      <c r="IE79" s="22"/>
      <c r="IF79" s="22"/>
      <c r="IG79" s="22"/>
      <c r="IH79" s="22"/>
      <c r="II79" s="22"/>
      <c r="IJ79" s="22"/>
      <c r="IK79" s="22"/>
      <c r="IL79" s="22"/>
      <c r="IM79" s="22"/>
      <c r="IN79" s="22"/>
      <c r="IO79" s="22"/>
      <c r="IP79" s="22"/>
      <c r="IQ79" s="22"/>
      <c r="IR79" s="22"/>
      <c r="IS79" s="22"/>
      <c r="IT79" s="22"/>
      <c r="IU79" s="22"/>
      <c r="IV79" s="22"/>
      <c r="IW79" s="22"/>
      <c r="IX79" s="22"/>
      <c r="IY79" s="22"/>
      <c r="IZ79" s="22"/>
      <c r="JA79" s="22"/>
      <c r="JB79" s="22"/>
      <c r="JC79" s="22"/>
      <c r="JD79" s="22"/>
      <c r="JE79" s="22"/>
      <c r="JF79" s="22"/>
      <c r="JG79" s="22"/>
      <c r="JH79" s="22"/>
      <c r="JI79" s="22"/>
      <c r="JJ79" s="22"/>
      <c r="JK79" s="22"/>
      <c r="JL79" s="22"/>
      <c r="JM79" s="22"/>
      <c r="JN79" s="22"/>
      <c r="JO79" s="22"/>
      <c r="JP79" s="22"/>
      <c r="JQ79" s="22"/>
      <c r="JR79" s="22"/>
      <c r="JS79" s="22"/>
      <c r="JT79" s="22"/>
      <c r="JU79" s="22"/>
      <c r="JV79" s="22"/>
      <c r="JW79" s="22"/>
      <c r="JX79" s="22"/>
      <c r="JY79" s="22"/>
      <c r="JZ79" s="22"/>
      <c r="KA79" s="22"/>
      <c r="KB79" s="22"/>
      <c r="KC79" s="22"/>
      <c r="KD79" s="22"/>
      <c r="KE79" s="22"/>
      <c r="KF79" s="22"/>
      <c r="KG79" s="22"/>
      <c r="KH79" s="22"/>
      <c r="KI79" s="22"/>
      <c r="KJ79" s="22"/>
      <c r="KK79" s="22"/>
      <c r="KL79" s="22"/>
      <c r="KM79" s="22"/>
      <c r="KN79" s="22"/>
      <c r="KO79" s="22"/>
      <c r="KP79" s="22"/>
      <c r="KQ79" s="22"/>
      <c r="KR79" s="22"/>
      <c r="KS79" s="22"/>
      <c r="KT79" s="22"/>
      <c r="KU79" s="22"/>
      <c r="KV79" s="22"/>
      <c r="KW79" s="22"/>
      <c r="KX79" s="22"/>
      <c r="KY79" s="22"/>
      <c r="KZ79" s="22"/>
      <c r="LA79" s="22"/>
      <c r="LB79" s="22"/>
      <c r="LC79" s="22"/>
      <c r="LD79" s="22"/>
      <c r="LE79" s="22"/>
      <c r="LF79" s="22"/>
      <c r="LG79" s="22"/>
      <c r="LH79" s="22"/>
      <c r="LI79" s="22"/>
      <c r="LJ79" s="22"/>
      <c r="LK79" s="22"/>
      <c r="LL79" s="22"/>
      <c r="LM79" s="22"/>
      <c r="LN79" s="22"/>
      <c r="LO79" s="22"/>
      <c r="LP79" s="22"/>
      <c r="LQ79" s="22"/>
      <c r="LR79" s="22"/>
      <c r="LS79" s="22"/>
      <c r="LT79" s="22"/>
      <c r="LU79" s="22"/>
      <c r="LV79" s="22"/>
      <c r="LW79" s="22"/>
      <c r="LX79" s="22"/>
      <c r="LY79" s="22"/>
      <c r="LZ79" s="22"/>
      <c r="MA79" s="22"/>
      <c r="MB79" s="22"/>
      <c r="MC79" s="22"/>
      <c r="MD79" s="22"/>
      <c r="ME79" s="22"/>
      <c r="MF79" s="22"/>
      <c r="MG79" s="22"/>
      <c r="MH79" s="22"/>
      <c r="MI79" s="22"/>
      <c r="MJ79" s="22"/>
      <c r="MK79" s="22"/>
      <c r="ML79" s="22"/>
      <c r="MM79" s="22"/>
      <c r="MN79" s="22"/>
      <c r="MO79" s="22"/>
      <c r="MP79" s="22"/>
      <c r="MQ79" s="22"/>
      <c r="MR79" s="22"/>
      <c r="MS79" s="22"/>
      <c r="MT79" s="22"/>
      <c r="MU79" s="22"/>
      <c r="MV79" s="22"/>
      <c r="MW79" s="22"/>
      <c r="MX79" s="22"/>
      <c r="MY79" s="22"/>
      <c r="MZ79" s="22"/>
      <c r="NA79" s="22"/>
      <c r="NB79" s="22"/>
      <c r="NC79" s="22"/>
    </row>
    <row r="80" spans="1:367" x14ac:dyDescent="0.35">
      <c r="A80" s="19" t="s">
        <v>241</v>
      </c>
      <c r="B80" s="19" t="s">
        <v>55</v>
      </c>
      <c r="C80" s="15">
        <v>44180</v>
      </c>
      <c r="D80" s="19">
        <v>46</v>
      </c>
      <c r="E80" s="19" t="s">
        <v>179</v>
      </c>
      <c r="F80" s="29">
        <v>7.2800000000000864E-2</v>
      </c>
      <c r="G80" s="14">
        <v>21.462510239192845</v>
      </c>
      <c r="H80" s="29">
        <v>0.67372604263645153</v>
      </c>
      <c r="I80" s="14">
        <v>5.4821899269120911</v>
      </c>
      <c r="J80" s="29">
        <v>0.24363221493683904</v>
      </c>
      <c r="K80" s="29">
        <v>0.27553200851615889</v>
      </c>
      <c r="L80" s="14">
        <v>12.768209733351334</v>
      </c>
      <c r="M80" s="14">
        <v>13.732599585228655</v>
      </c>
      <c r="N80" s="14">
        <v>13.093338099571032</v>
      </c>
      <c r="O80" s="14">
        <v>12.593968276677668</v>
      </c>
      <c r="P80" s="14">
        <v>13.551358058955453</v>
      </c>
      <c r="Q80" s="14">
        <v>13.2276080728059</v>
      </c>
      <c r="R80" s="29">
        <v>0.27474201089307426</v>
      </c>
      <c r="S80" s="29">
        <v>0.28965426767641739</v>
      </c>
      <c r="T80" s="35">
        <v>60.822383506522506</v>
      </c>
      <c r="U80" s="35">
        <v>578.57704368734096</v>
      </c>
      <c r="V80" s="35">
        <v>51.184698691703623</v>
      </c>
      <c r="W80" s="35">
        <v>51.819976074789693</v>
      </c>
      <c r="X80" s="35">
        <v>51.142311445524385</v>
      </c>
      <c r="Y80" s="35">
        <v>52.113888778157282</v>
      </c>
      <c r="Z80" s="29">
        <v>0.44164499307050115</v>
      </c>
      <c r="AA80" s="29">
        <v>0</v>
      </c>
      <c r="AB80" s="14">
        <v>3.3070163572594073</v>
      </c>
      <c r="AC80" s="14">
        <v>3.2816839055675433</v>
      </c>
      <c r="AD80" s="35">
        <v>10.024715083999324</v>
      </c>
      <c r="AE80" s="35">
        <v>10.169927150040115</v>
      </c>
      <c r="AF80" s="35">
        <v>59.200073776355737</v>
      </c>
      <c r="AG80" s="35">
        <v>60.076786161678335</v>
      </c>
      <c r="AH80" s="36">
        <v>113.32223405796478</v>
      </c>
      <c r="AI80" s="36">
        <v>132.29638967261204</v>
      </c>
      <c r="AJ80" s="36">
        <v>431.40383047565331</v>
      </c>
      <c r="AK80" s="35">
        <v>25.892073232138149</v>
      </c>
      <c r="AL80" s="35">
        <v>5.092836794235442</v>
      </c>
      <c r="AM80" s="35">
        <v>28.041917617190499</v>
      </c>
      <c r="AN80" s="35">
        <v>28.928969942829458</v>
      </c>
      <c r="AO80" s="14">
        <v>11.747784878160571</v>
      </c>
      <c r="AP80" s="14">
        <v>12.186977963850326</v>
      </c>
      <c r="AQ80" s="14">
        <v>4.0713429914691792</v>
      </c>
      <c r="AR80" s="14">
        <v>4.0796714842521755</v>
      </c>
      <c r="AS80" s="14">
        <v>1.8871509199703351</v>
      </c>
      <c r="AT80" s="14">
        <v>0</v>
      </c>
      <c r="AU80" s="14">
        <v>2.6562846937177182</v>
      </c>
      <c r="AV80" s="14">
        <v>2.7132625085707582</v>
      </c>
      <c r="AW80" s="29">
        <v>0.35173286111073365</v>
      </c>
      <c r="AX80" s="29">
        <v>0</v>
      </c>
      <c r="AY80" s="29">
        <v>1.9322123258262571</v>
      </c>
      <c r="AZ80" s="29">
        <v>2.0098617606993936</v>
      </c>
      <c r="BA80" s="14">
        <v>1.3493976073824094</v>
      </c>
      <c r="BB80" s="14">
        <v>0</v>
      </c>
      <c r="BC80" s="14">
        <v>2.0685869655081786</v>
      </c>
      <c r="BD80" s="14">
        <v>2.1134003024815975</v>
      </c>
      <c r="BE80" s="14">
        <v>11.422416869217185</v>
      </c>
      <c r="BF80" s="14">
        <v>11.647569836688502</v>
      </c>
      <c r="BG80" s="35">
        <v>19.168298384906862</v>
      </c>
      <c r="BH80" s="35">
        <v>19.225373985288993</v>
      </c>
      <c r="BI80" s="14">
        <v>2.611691800037256</v>
      </c>
      <c r="BJ80" s="14">
        <v>2.6450510903778226</v>
      </c>
      <c r="BK80" s="14">
        <v>10.583356997401031</v>
      </c>
      <c r="BL80" s="14">
        <v>10.661460633766831</v>
      </c>
      <c r="BM80" s="14">
        <v>2.1936811332354336</v>
      </c>
      <c r="BN80" s="14">
        <v>2.2190060076262248</v>
      </c>
      <c r="BO80" s="29">
        <v>0.58464622529325561</v>
      </c>
      <c r="BP80" s="29">
        <v>0</v>
      </c>
      <c r="BQ80" s="29">
        <v>0.33899328693542019</v>
      </c>
      <c r="BR80" s="29">
        <v>0.34085618027694919</v>
      </c>
      <c r="BS80" s="14">
        <v>2.0226413246276094</v>
      </c>
      <c r="BT80" s="14">
        <v>2.0063450209463802</v>
      </c>
      <c r="BU80" s="29">
        <v>0.42891929013333074</v>
      </c>
      <c r="BV80" s="29">
        <v>0.42899574796501849</v>
      </c>
      <c r="BW80" s="14">
        <v>1.2566803634029051</v>
      </c>
      <c r="BX80" s="14">
        <v>1.4157375283137212</v>
      </c>
      <c r="BY80" s="14">
        <v>0.18163829391792716</v>
      </c>
      <c r="BZ80" s="14">
        <v>0.18026083826629405</v>
      </c>
      <c r="CA80" s="14">
        <v>1.1613652163563033</v>
      </c>
      <c r="CB80" s="14">
        <v>1.2089374092632019</v>
      </c>
      <c r="CC80" s="14">
        <v>0.19318219715831297</v>
      </c>
      <c r="CD80" s="14">
        <v>0.19808268432797493</v>
      </c>
      <c r="CE80" s="14">
        <v>1.6359729063858905</v>
      </c>
      <c r="CF80" s="14">
        <v>1.6370274595540977</v>
      </c>
      <c r="CG80" s="35">
        <v>44.265896982762683</v>
      </c>
      <c r="CH80" s="35">
        <v>44.683662889979608</v>
      </c>
      <c r="CI80" s="35">
        <v>43.485606336466233</v>
      </c>
      <c r="CJ80" s="35">
        <v>43.277121610167853</v>
      </c>
      <c r="CK80" s="35">
        <v>43.666454185304154</v>
      </c>
      <c r="CL80" s="35">
        <v>43.059278402142553</v>
      </c>
      <c r="CM80" s="14">
        <v>96.938214595772081</v>
      </c>
      <c r="CN80" s="14">
        <v>3.1751027815877011</v>
      </c>
      <c r="CO80" s="14">
        <v>2.748010092106524</v>
      </c>
      <c r="CP80" s="14">
        <v>2.8359097795313519</v>
      </c>
    </row>
    <row r="81" spans="1:94" x14ac:dyDescent="0.35">
      <c r="A81" s="19" t="s">
        <v>242</v>
      </c>
      <c r="B81" s="19" t="s">
        <v>56</v>
      </c>
      <c r="C81" s="15">
        <v>44180</v>
      </c>
      <c r="D81" s="19">
        <v>59</v>
      </c>
      <c r="E81" s="19" t="s">
        <v>181</v>
      </c>
      <c r="F81" s="29">
        <v>0.29649999999999999</v>
      </c>
      <c r="G81" s="14">
        <v>12.690959268514515</v>
      </c>
      <c r="H81" s="29">
        <v>0.46506499680717639</v>
      </c>
      <c r="I81" s="14">
        <v>3.7673070875962669</v>
      </c>
      <c r="J81" s="29">
        <v>0.18367894118629452</v>
      </c>
      <c r="K81" s="29">
        <v>0.21274333757708924</v>
      </c>
      <c r="L81" s="14">
        <v>8.2039390534239942</v>
      </c>
      <c r="M81" s="14">
        <v>8.806206534731043</v>
      </c>
      <c r="N81" s="14">
        <v>8.3420445217429844</v>
      </c>
      <c r="O81" s="14">
        <v>8.0387293648860219</v>
      </c>
      <c r="P81" s="14">
        <v>8.7422632966141318</v>
      </c>
      <c r="Q81" s="14">
        <v>8.3892695604596828</v>
      </c>
      <c r="R81" s="29">
        <v>0.18655175922784148</v>
      </c>
      <c r="S81" s="29">
        <v>0.2000226571487059</v>
      </c>
      <c r="T81" s="35">
        <v>47.300170410354511</v>
      </c>
      <c r="U81" s="35">
        <v>449.04116535426186</v>
      </c>
      <c r="V81" s="35">
        <v>28.298416105486545</v>
      </c>
      <c r="W81" s="35">
        <v>28.456190062034715</v>
      </c>
      <c r="X81" s="35">
        <v>28.300262768673985</v>
      </c>
      <c r="Y81" s="35">
        <v>27.585988009762119</v>
      </c>
      <c r="Z81" s="29">
        <v>0.31895647803085642</v>
      </c>
      <c r="AA81" s="29">
        <v>0</v>
      </c>
      <c r="AB81" s="14">
        <v>2.3123508893380995</v>
      </c>
      <c r="AC81" s="14">
        <v>2.2905685204581663</v>
      </c>
      <c r="AD81" s="35">
        <v>7.210431602853772</v>
      </c>
      <c r="AE81" s="35">
        <v>7.4820847831734794</v>
      </c>
      <c r="AF81" s="35">
        <v>37.405505892195528</v>
      </c>
      <c r="AG81" s="35">
        <v>39.31682843629531</v>
      </c>
      <c r="AH81" s="36">
        <v>77.872769273184673</v>
      </c>
      <c r="AI81" s="36">
        <v>88.0211357297364</v>
      </c>
      <c r="AJ81" s="36">
        <v>136.69826377848551</v>
      </c>
      <c r="AK81" s="35">
        <v>9.5403688263334718</v>
      </c>
      <c r="AL81" s="35">
        <v>1.9119207056715415</v>
      </c>
      <c r="AM81" s="35">
        <v>17.919567829870534</v>
      </c>
      <c r="AN81" s="35">
        <v>18.856893124451229</v>
      </c>
      <c r="AO81" s="14">
        <v>7.9640104432796193</v>
      </c>
      <c r="AP81" s="14">
        <v>8.4078997316168884</v>
      </c>
      <c r="AQ81" s="14">
        <v>2.6553211282325337</v>
      </c>
      <c r="AR81" s="14">
        <v>2.7690594837907478</v>
      </c>
      <c r="AS81" s="14">
        <v>1.134717232369107</v>
      </c>
      <c r="AT81" s="14">
        <v>0</v>
      </c>
      <c r="AU81" s="14">
        <v>0.44141779058807323</v>
      </c>
      <c r="AV81" s="14">
        <v>0.42334143247081146</v>
      </c>
      <c r="AW81" s="29">
        <v>0.37000585601759423</v>
      </c>
      <c r="AX81" s="29">
        <v>0</v>
      </c>
      <c r="AY81" s="29">
        <v>0.91040175821430092</v>
      </c>
      <c r="AZ81" s="29">
        <v>0.96860678847855153</v>
      </c>
      <c r="BA81" s="14">
        <v>0.72753709614430229</v>
      </c>
      <c r="BB81" s="14">
        <v>0</v>
      </c>
      <c r="BC81" s="14">
        <v>1.3050438159313098</v>
      </c>
      <c r="BD81" s="14">
        <v>1.3957072779927049</v>
      </c>
      <c r="BE81" s="14">
        <v>7.5312764273783364</v>
      </c>
      <c r="BF81" s="14">
        <v>7.8616823644239764</v>
      </c>
      <c r="BG81" s="35">
        <v>12.758257958854914</v>
      </c>
      <c r="BH81" s="35">
        <v>13.028541308811478</v>
      </c>
      <c r="BI81" s="14">
        <v>1.7560225091060111</v>
      </c>
      <c r="BJ81" s="14">
        <v>1.8206625096537099</v>
      </c>
      <c r="BK81" s="14">
        <v>7.0606755411291564</v>
      </c>
      <c r="BL81" s="14">
        <v>7.4492630316620021</v>
      </c>
      <c r="BM81" s="14">
        <v>1.4959079928957755</v>
      </c>
      <c r="BN81" s="14">
        <v>1.5840756451850271</v>
      </c>
      <c r="BO81" s="29">
        <v>0.37026522438818565</v>
      </c>
      <c r="BP81" s="29">
        <v>0</v>
      </c>
      <c r="BQ81" s="29">
        <v>0.23318557803844037</v>
      </c>
      <c r="BR81" s="29">
        <v>0.24020301296574179</v>
      </c>
      <c r="BS81" s="14">
        <v>1.3861153833503042</v>
      </c>
      <c r="BT81" s="14">
        <v>1.4383910508661282</v>
      </c>
      <c r="BU81" s="29">
        <v>0.29040560062157994</v>
      </c>
      <c r="BV81" s="29">
        <v>0.29764626944415107</v>
      </c>
      <c r="BW81" s="14">
        <v>0.85791387155870524</v>
      </c>
      <c r="BX81" s="14">
        <v>0.95308891744433877</v>
      </c>
      <c r="BY81" s="14">
        <v>0.1243751961245394</v>
      </c>
      <c r="BZ81" s="14">
        <v>0.12765192909747627</v>
      </c>
      <c r="CA81" s="14">
        <v>0.86190739646528691</v>
      </c>
      <c r="CB81" s="14">
        <v>0.8604257575479517</v>
      </c>
      <c r="CC81" s="14">
        <v>0.14111237011062513</v>
      </c>
      <c r="CD81" s="14">
        <v>0.14057107160676413</v>
      </c>
      <c r="CE81" s="14">
        <v>1.0852875025218955</v>
      </c>
      <c r="CF81" s="14">
        <v>1.0712661362438849</v>
      </c>
      <c r="CG81" s="35">
        <v>24.833545401969946</v>
      </c>
      <c r="CH81" s="35">
        <v>25.341277006933943</v>
      </c>
      <c r="CI81" s="35">
        <v>24.205299985453614</v>
      </c>
      <c r="CJ81" s="35">
        <v>24.275656379063204</v>
      </c>
      <c r="CK81" s="35">
        <v>24.528520552469402</v>
      </c>
      <c r="CL81" s="35">
        <v>24.435110457039766</v>
      </c>
      <c r="CM81" s="14">
        <v>62.349549138162416</v>
      </c>
      <c r="CN81" s="14">
        <v>2.0498244401293206</v>
      </c>
      <c r="CO81" s="14">
        <v>1.8045047238795853</v>
      </c>
      <c r="CP81" s="14">
        <v>1.8425719862318997</v>
      </c>
    </row>
    <row r="82" spans="1:94" x14ac:dyDescent="0.35">
      <c r="A82" s="19" t="s">
        <v>243</v>
      </c>
      <c r="B82" s="19" t="s">
        <v>244</v>
      </c>
      <c r="C82" s="15">
        <v>44180</v>
      </c>
      <c r="D82" s="19">
        <v>82</v>
      </c>
      <c r="E82" s="19" t="s">
        <v>182</v>
      </c>
      <c r="F82" s="29">
        <v>0.34849999999999959</v>
      </c>
      <c r="G82" s="14">
        <v>13.159638389694381</v>
      </c>
      <c r="H82" s="29">
        <v>0.48325055770375241</v>
      </c>
      <c r="I82" s="14">
        <v>3.8615205021696184</v>
      </c>
      <c r="J82" s="29">
        <v>0.19514101492044061</v>
      </c>
      <c r="K82" s="29">
        <v>0.22320711686944786</v>
      </c>
      <c r="L82" s="14">
        <v>8.1009743239091794</v>
      </c>
      <c r="M82" s="14">
        <v>8.3290752668435104</v>
      </c>
      <c r="N82" s="14">
        <v>7.9939242139042426</v>
      </c>
      <c r="O82" s="14">
        <v>7.4741066957525657</v>
      </c>
      <c r="P82" s="14">
        <v>8.1086194330919632</v>
      </c>
      <c r="Q82" s="14">
        <v>7.969660250556549</v>
      </c>
      <c r="R82" s="29">
        <v>0.20331774345516326</v>
      </c>
      <c r="S82" s="29">
        <v>0.20833648925365622</v>
      </c>
      <c r="T82" s="35">
        <v>50.096948221628011</v>
      </c>
      <c r="U82" s="35">
        <v>485.18328948877172</v>
      </c>
      <c r="V82" s="35">
        <v>28.350636069031914</v>
      </c>
      <c r="W82" s="35">
        <v>28.6059663123085</v>
      </c>
      <c r="X82" s="35">
        <v>28.414240147243401</v>
      </c>
      <c r="Y82" s="35">
        <v>28.215326954589308</v>
      </c>
      <c r="Z82" s="29">
        <v>0.33901021963953776</v>
      </c>
      <c r="AA82" s="29">
        <v>0</v>
      </c>
      <c r="AB82" s="14">
        <v>2.4540031931648065</v>
      </c>
      <c r="AC82" s="14">
        <v>2.3922277181193761</v>
      </c>
      <c r="AD82" s="35">
        <v>7.7012384845299238</v>
      </c>
      <c r="AE82" s="35">
        <v>7.9025944442705942</v>
      </c>
      <c r="AF82" s="35">
        <v>38.197205426269939</v>
      </c>
      <c r="AG82" s="35">
        <v>38.933535600298697</v>
      </c>
      <c r="AH82" s="36">
        <v>76.065993430619969</v>
      </c>
      <c r="AI82" s="36">
        <v>83.250583043593409</v>
      </c>
      <c r="AJ82" s="36">
        <v>143.76146782518592</v>
      </c>
      <c r="AK82" s="35">
        <v>8.5661986169360294</v>
      </c>
      <c r="AL82" s="35">
        <v>1.6863255049503987</v>
      </c>
      <c r="AM82" s="35">
        <v>19.136304287231535</v>
      </c>
      <c r="AN82" s="35">
        <v>19.473370129252842</v>
      </c>
      <c r="AO82" s="14">
        <v>8.5805255623655814</v>
      </c>
      <c r="AP82" s="14">
        <v>8.7424557882009211</v>
      </c>
      <c r="AQ82" s="14">
        <v>2.8360295322169202</v>
      </c>
      <c r="AR82" s="14">
        <v>2.8775838070987634</v>
      </c>
      <c r="AS82" s="14">
        <v>1.0508651851369608</v>
      </c>
      <c r="AT82" s="14">
        <v>0</v>
      </c>
      <c r="AU82" s="14">
        <v>0.2842759991805297</v>
      </c>
      <c r="AV82" s="14">
        <v>0.24403960865884164</v>
      </c>
      <c r="AW82" s="29">
        <v>0.45129780841547451</v>
      </c>
      <c r="AX82" s="29">
        <v>0</v>
      </c>
      <c r="AY82" s="29">
        <v>0.83237892997697893</v>
      </c>
      <c r="AZ82" s="29">
        <v>0.83335364860922823</v>
      </c>
      <c r="BA82" s="14">
        <v>0.82076140428014754</v>
      </c>
      <c r="BB82" s="14">
        <v>0</v>
      </c>
      <c r="BC82" s="14">
        <v>1.3991815123265927</v>
      </c>
      <c r="BD82" s="14">
        <v>1.4593437654982189</v>
      </c>
      <c r="BE82" s="14">
        <v>8.1119978679161253</v>
      </c>
      <c r="BF82" s="14">
        <v>8.3528554849204664</v>
      </c>
      <c r="BG82" s="35">
        <v>13.708061925295148</v>
      </c>
      <c r="BH82" s="35">
        <v>13.845693439592795</v>
      </c>
      <c r="BI82" s="14">
        <v>1.8886506709423347</v>
      </c>
      <c r="BJ82" s="14">
        <v>1.9377517471923666</v>
      </c>
      <c r="BK82" s="14">
        <v>7.6928058069194645</v>
      </c>
      <c r="BL82" s="14">
        <v>7.8326270670726856</v>
      </c>
      <c r="BM82" s="14">
        <v>1.6605820447775981</v>
      </c>
      <c r="BN82" s="14">
        <v>1.6694528286969157</v>
      </c>
      <c r="BO82" s="29">
        <v>0.42188524278366135</v>
      </c>
      <c r="BP82" s="29">
        <v>0</v>
      </c>
      <c r="BQ82" s="29">
        <v>0.25474171449549782</v>
      </c>
      <c r="BR82" s="29">
        <v>0.24995106459963307</v>
      </c>
      <c r="BS82" s="14">
        <v>1.5315783907992084</v>
      </c>
      <c r="BT82" s="14">
        <v>1.5229714016625124</v>
      </c>
      <c r="BU82" s="29">
        <v>0.3155072676024997</v>
      </c>
      <c r="BV82" s="29">
        <v>0.31886225201617979</v>
      </c>
      <c r="BW82" s="14">
        <v>0.93672245991128478</v>
      </c>
      <c r="BX82" s="14">
        <v>0.98886333878886323</v>
      </c>
      <c r="BY82" s="14">
        <v>0.14087763455714492</v>
      </c>
      <c r="BZ82" s="14">
        <v>0.14170003212876656</v>
      </c>
      <c r="CA82" s="14">
        <v>0.94241660115094306</v>
      </c>
      <c r="CB82" s="14">
        <v>0.90273558886808536</v>
      </c>
      <c r="CC82" s="14">
        <v>0.15129250970795868</v>
      </c>
      <c r="CD82" s="14">
        <v>0.14736734983805028</v>
      </c>
      <c r="CE82" s="14">
        <v>1.1604971357139593</v>
      </c>
      <c r="CF82" s="14">
        <v>1.1270754612246823</v>
      </c>
      <c r="CG82" s="35">
        <v>25.284343591598141</v>
      </c>
      <c r="CH82" s="35">
        <v>25.749665652836146</v>
      </c>
      <c r="CI82" s="35">
        <v>24.841260122793209</v>
      </c>
      <c r="CJ82" s="35">
        <v>24.643737992115486</v>
      </c>
      <c r="CK82" s="35">
        <v>25.099594517901487</v>
      </c>
      <c r="CL82" s="35">
        <v>24.740881322598558</v>
      </c>
      <c r="CM82" s="14">
        <v>66.657754480186824</v>
      </c>
      <c r="CN82" s="14">
        <v>2.1117318701745447</v>
      </c>
      <c r="CO82" s="14">
        <v>2.0190731953917349</v>
      </c>
      <c r="CP82" s="14">
        <v>2.0530307844740237</v>
      </c>
    </row>
    <row r="83" spans="1:94" x14ac:dyDescent="0.35">
      <c r="A83" s="19" t="s">
        <v>245</v>
      </c>
      <c r="B83" s="19" t="s">
        <v>246</v>
      </c>
      <c r="C83" s="15">
        <v>44180</v>
      </c>
      <c r="D83" s="19">
        <v>52</v>
      </c>
      <c r="E83" s="19" t="s">
        <v>182</v>
      </c>
      <c r="F83" s="29">
        <v>0.34849999999999959</v>
      </c>
      <c r="G83" s="14">
        <v>13.232401157443256</v>
      </c>
      <c r="H83" s="29">
        <v>0.48080363778280694</v>
      </c>
      <c r="I83" s="14">
        <v>4.168142912770457</v>
      </c>
      <c r="J83" s="29">
        <v>0.19705948568612172</v>
      </c>
      <c r="K83" s="29">
        <v>0.22730676383829249</v>
      </c>
      <c r="L83" s="14">
        <v>8.3092902061061764</v>
      </c>
      <c r="M83" s="14">
        <v>8.8738512948259789</v>
      </c>
      <c r="N83" s="14">
        <v>8.2618872410944739</v>
      </c>
      <c r="O83" s="14">
        <v>8.1367779635257556</v>
      </c>
      <c r="P83" s="14">
        <v>8.5420131996172941</v>
      </c>
      <c r="Q83" s="14">
        <v>8.5462318051242292</v>
      </c>
      <c r="R83" s="29">
        <v>0.20089836641819089</v>
      </c>
      <c r="S83" s="29">
        <v>0.22230504915276747</v>
      </c>
      <c r="T83" s="35">
        <v>53.390707065090339</v>
      </c>
      <c r="U83" s="35">
        <v>514.45215276718568</v>
      </c>
      <c r="V83" s="35">
        <v>29.772511712187264</v>
      </c>
      <c r="W83" s="35">
        <v>30.018150160316111</v>
      </c>
      <c r="X83" s="35">
        <v>29.961318216498597</v>
      </c>
      <c r="Y83" s="35">
        <v>29.860973183527669</v>
      </c>
      <c r="Z83" s="29">
        <v>0.34832600316585327</v>
      </c>
      <c r="AA83" s="29">
        <v>0</v>
      </c>
      <c r="AB83" s="14">
        <v>2.5500421242837583</v>
      </c>
      <c r="AC83" s="14">
        <v>2.5610567366617811</v>
      </c>
      <c r="AD83" s="35">
        <v>7.9396212623850388</v>
      </c>
      <c r="AE83" s="35">
        <v>8.2754067728455372</v>
      </c>
      <c r="AF83" s="35">
        <v>39.458967253229275</v>
      </c>
      <c r="AG83" s="35">
        <v>41.080122391608306</v>
      </c>
      <c r="AH83" s="36">
        <v>72.195538673026704</v>
      </c>
      <c r="AI83" s="36">
        <v>82.298469049970137</v>
      </c>
      <c r="AJ83" s="36">
        <v>137.45208679102112</v>
      </c>
      <c r="AK83" s="35">
        <v>8.8651976211691466</v>
      </c>
      <c r="AL83" s="35">
        <v>1.7812923115624884</v>
      </c>
      <c r="AM83" s="35">
        <v>19.404133897610127</v>
      </c>
      <c r="AN83" s="35">
        <v>20.590005439639427</v>
      </c>
      <c r="AO83" s="14">
        <v>8.5914141846934893</v>
      </c>
      <c r="AP83" s="14">
        <v>9.1260407954775467</v>
      </c>
      <c r="AQ83" s="14">
        <v>2.9078931941125972</v>
      </c>
      <c r="AR83" s="14">
        <v>3.020293098743736</v>
      </c>
      <c r="AS83" s="14">
        <v>1.1238702801598484</v>
      </c>
      <c r="AT83" s="14">
        <v>0</v>
      </c>
      <c r="AU83" s="14">
        <v>0.2869130772594517</v>
      </c>
      <c r="AV83" s="14">
        <v>0.25393829692798014</v>
      </c>
      <c r="AW83" s="29">
        <v>0.34841353900703326</v>
      </c>
      <c r="AX83" s="29">
        <v>0</v>
      </c>
      <c r="AY83" s="29">
        <v>0.84964882370242811</v>
      </c>
      <c r="AZ83" s="29">
        <v>0.87080470887618078</v>
      </c>
      <c r="BA83" s="14">
        <v>0.74767004499089273</v>
      </c>
      <c r="BB83" s="14">
        <v>0</v>
      </c>
      <c r="BC83" s="14">
        <v>1.4033837018429312</v>
      </c>
      <c r="BD83" s="14">
        <v>1.4864084450468336</v>
      </c>
      <c r="BE83" s="14">
        <v>7.9181341343727523</v>
      </c>
      <c r="BF83" s="14">
        <v>8.2067631067147229</v>
      </c>
      <c r="BG83" s="35">
        <v>13.45912026702816</v>
      </c>
      <c r="BH83" s="35">
        <v>13.608900331259727</v>
      </c>
      <c r="BI83" s="14">
        <v>1.8881973848975786</v>
      </c>
      <c r="BJ83" s="14">
        <v>1.9349998661779362</v>
      </c>
      <c r="BK83" s="14">
        <v>7.6113889088047593</v>
      </c>
      <c r="BL83" s="14">
        <v>7.8276624953519836</v>
      </c>
      <c r="BM83" s="14">
        <v>1.6159111130272332</v>
      </c>
      <c r="BN83" s="14">
        <v>1.6737755391340339</v>
      </c>
      <c r="BO83" s="29">
        <v>0.39916258020502232</v>
      </c>
      <c r="BP83" s="29">
        <v>0</v>
      </c>
      <c r="BQ83" s="29">
        <v>0.25643125148191431</v>
      </c>
      <c r="BR83" s="29">
        <v>0.25973255924851685</v>
      </c>
      <c r="BS83" s="14">
        <v>1.5339923917899783</v>
      </c>
      <c r="BT83" s="14">
        <v>1.5117590277594632</v>
      </c>
      <c r="BU83" s="29">
        <v>0.3111499075470755</v>
      </c>
      <c r="BV83" s="29">
        <v>0.32501397053204789</v>
      </c>
      <c r="BW83" s="14">
        <v>0.91888698789858991</v>
      </c>
      <c r="BX83" s="14">
        <v>1.0358307232405144</v>
      </c>
      <c r="BY83" s="14">
        <v>0.13590244590563863</v>
      </c>
      <c r="BZ83" s="14">
        <v>0.14071133659741308</v>
      </c>
      <c r="CA83" s="14">
        <v>0.90463681006267316</v>
      </c>
      <c r="CB83" s="14">
        <v>0.94358187511521618</v>
      </c>
      <c r="CC83" s="14">
        <v>0.14899808430522318</v>
      </c>
      <c r="CD83" s="14">
        <v>0.14928132397317886</v>
      </c>
      <c r="CE83" s="14">
        <v>1.1467437845827422</v>
      </c>
      <c r="CF83" s="14">
        <v>1.1586426867247928</v>
      </c>
      <c r="CG83" s="35">
        <v>26.08907458839683</v>
      </c>
      <c r="CH83" s="35">
        <v>26.671685771914998</v>
      </c>
      <c r="CI83" s="35">
        <v>25.379650218304118</v>
      </c>
      <c r="CJ83" s="35">
        <v>25.459050321335148</v>
      </c>
      <c r="CK83" s="35">
        <v>25.722741090977532</v>
      </c>
      <c r="CL83" s="35">
        <v>25.44891218713839</v>
      </c>
      <c r="CM83" s="14">
        <v>66.523060396835731</v>
      </c>
      <c r="CN83" s="14">
        <v>2.1592751022054695</v>
      </c>
      <c r="CO83" s="14">
        <v>1.9999155752407658</v>
      </c>
      <c r="CP83" s="14">
        <v>2.0646112970200372</v>
      </c>
    </row>
    <row r="84" spans="1:94" x14ac:dyDescent="0.35">
      <c r="A84" s="19" t="s">
        <v>247</v>
      </c>
      <c r="B84" s="19" t="s">
        <v>58</v>
      </c>
      <c r="C84" s="15">
        <v>44180</v>
      </c>
      <c r="D84" s="19">
        <v>50</v>
      </c>
      <c r="E84" s="19" t="s">
        <v>183</v>
      </c>
      <c r="F84" s="29">
        <v>0.16169999999999973</v>
      </c>
      <c r="G84" s="14">
        <v>21.706710644611587</v>
      </c>
      <c r="H84" s="29">
        <v>0.80065082023312861</v>
      </c>
      <c r="I84" s="14">
        <v>6.7897116869786087</v>
      </c>
      <c r="J84" s="29">
        <v>0.23561138416550345</v>
      </c>
      <c r="K84" s="29">
        <v>0.26185655032449123</v>
      </c>
      <c r="L84" s="14">
        <v>11.001683709007333</v>
      </c>
      <c r="M84" s="14">
        <v>11.784498010935739</v>
      </c>
      <c r="N84" s="14">
        <v>11.284070069609646</v>
      </c>
      <c r="O84" s="14">
        <v>10.729878050773928</v>
      </c>
      <c r="P84" s="14">
        <v>11.625150427365066</v>
      </c>
      <c r="Q84" s="14">
        <v>11.2599892948025</v>
      </c>
      <c r="R84" s="29">
        <v>0.33684494078651145</v>
      </c>
      <c r="S84" s="29">
        <v>0.35893089678069789</v>
      </c>
      <c r="T84" s="35">
        <v>78.71261248650103</v>
      </c>
      <c r="U84" s="35">
        <v>741.74776143453391</v>
      </c>
      <c r="V84" s="35">
        <v>47.774925355973714</v>
      </c>
      <c r="W84" s="35">
        <v>47.427066280150214</v>
      </c>
      <c r="X84" s="35">
        <v>47.10669283280189</v>
      </c>
      <c r="Y84" s="35">
        <v>47.707982664942563</v>
      </c>
      <c r="Z84" s="29">
        <v>0.56411962677420491</v>
      </c>
      <c r="AA84" s="29">
        <v>0</v>
      </c>
      <c r="AB84" s="14">
        <v>3.9899818596274206</v>
      </c>
      <c r="AC84" s="14">
        <v>4.0639088500877767</v>
      </c>
      <c r="AD84" s="35">
        <v>12.647548775997953</v>
      </c>
      <c r="AE84" s="35">
        <v>12.991938984663784</v>
      </c>
      <c r="AF84" s="35">
        <v>65.85229776843876</v>
      </c>
      <c r="AG84" s="35">
        <v>67.992897589898632</v>
      </c>
      <c r="AH84" s="36">
        <v>105.275355340628</v>
      </c>
      <c r="AI84" s="36">
        <v>122.65450961181892</v>
      </c>
      <c r="AJ84" s="36">
        <v>176.74757586591801</v>
      </c>
      <c r="AK84" s="35">
        <v>14.195434240561555</v>
      </c>
      <c r="AL84" s="35">
        <v>2.8509237295499812</v>
      </c>
      <c r="AM84" s="35">
        <v>32.418666063645276</v>
      </c>
      <c r="AN84" s="35">
        <v>33.759139050852767</v>
      </c>
      <c r="AO84" s="14">
        <v>13.340607673999974</v>
      </c>
      <c r="AP84" s="14">
        <v>13.881643031037967</v>
      </c>
      <c r="AQ84" s="14">
        <v>4.9570058826624237</v>
      </c>
      <c r="AR84" s="14">
        <v>5.0014875456196561</v>
      </c>
      <c r="AS84" s="14">
        <v>1.9122530580426547</v>
      </c>
      <c r="AT84" s="14">
        <v>0</v>
      </c>
      <c r="AU84" s="14">
        <v>0.29130222568934172</v>
      </c>
      <c r="AV84" s="14">
        <v>0.22445532190510609</v>
      </c>
      <c r="AW84" s="29">
        <v>0.3660847210125116</v>
      </c>
      <c r="AX84" s="29">
        <v>0</v>
      </c>
      <c r="AY84" s="29">
        <v>1.4036052767157958</v>
      </c>
      <c r="AZ84" s="29">
        <v>1.4298489226815487</v>
      </c>
      <c r="BA84" s="14">
        <v>1.1367769927724047</v>
      </c>
      <c r="BB84" s="14">
        <v>0</v>
      </c>
      <c r="BC84" s="14">
        <v>2.3325975914978154</v>
      </c>
      <c r="BD84" s="14">
        <v>2.4040227187785987</v>
      </c>
      <c r="BE84" s="14">
        <v>12.905775760085453</v>
      </c>
      <c r="BF84" s="14">
        <v>13.241002487322451</v>
      </c>
      <c r="BG84" s="35">
        <v>22.365536753393339</v>
      </c>
      <c r="BH84" s="35">
        <v>22.435689747599124</v>
      </c>
      <c r="BI84" s="14">
        <v>3.0559801305495697</v>
      </c>
      <c r="BJ84" s="14">
        <v>3.1265735896830797</v>
      </c>
      <c r="BK84" s="14">
        <v>12.262519388860809</v>
      </c>
      <c r="BL84" s="14">
        <v>12.540321907511325</v>
      </c>
      <c r="BM84" s="14">
        <v>2.6306143585142228</v>
      </c>
      <c r="BN84" s="14">
        <v>2.6851039806072095</v>
      </c>
      <c r="BO84" s="29">
        <v>0.61164149321422057</v>
      </c>
      <c r="BP84" s="29">
        <v>0</v>
      </c>
      <c r="BQ84" s="29">
        <v>0.39675794353151583</v>
      </c>
      <c r="BR84" s="29">
        <v>0.39911230383842095</v>
      </c>
      <c r="BS84" s="14">
        <v>2.3796558592118768</v>
      </c>
      <c r="BT84" s="14">
        <v>2.3830536612632898</v>
      </c>
      <c r="BU84" s="29">
        <v>0.4940970521943075</v>
      </c>
      <c r="BV84" s="29">
        <v>0.50865266597279213</v>
      </c>
      <c r="BW84" s="14">
        <v>1.4490092403607107</v>
      </c>
      <c r="BX84" s="14">
        <v>1.6461235444848716</v>
      </c>
      <c r="BY84" s="14">
        <v>0.21715149532863487</v>
      </c>
      <c r="BZ84" s="14">
        <v>0.21771950286133171</v>
      </c>
      <c r="CA84" s="14">
        <v>1.4054842551316831</v>
      </c>
      <c r="CB84" s="14">
        <v>1.3939755666526923</v>
      </c>
      <c r="CC84" s="14">
        <v>0.22970333036950349</v>
      </c>
      <c r="CD84" s="14">
        <v>0.22857761204035698</v>
      </c>
      <c r="CE84" s="14">
        <v>1.9327376913622385</v>
      </c>
      <c r="CF84" s="14">
        <v>1.9600962664346244</v>
      </c>
      <c r="CG84" s="35">
        <v>41.640733445376526</v>
      </c>
      <c r="CH84" s="35">
        <v>42.303191257943084</v>
      </c>
      <c r="CI84" s="35">
        <v>40.453265885047479</v>
      </c>
      <c r="CJ84" s="35">
        <v>40.187552721545465</v>
      </c>
      <c r="CK84" s="35">
        <v>40.94149592728926</v>
      </c>
      <c r="CL84" s="35">
        <v>40.441345813488901</v>
      </c>
      <c r="CM84" s="14">
        <v>112.01488465228523</v>
      </c>
      <c r="CN84" s="14">
        <v>3.6248072105701614</v>
      </c>
      <c r="CO84" s="14">
        <v>2.5868611606441654</v>
      </c>
      <c r="CP84" s="14">
        <v>2.5623217167094507</v>
      </c>
    </row>
    <row r="85" spans="1:94" x14ac:dyDescent="0.35">
      <c r="A85" s="23" t="s">
        <v>248</v>
      </c>
      <c r="B85" s="23" t="s">
        <v>59</v>
      </c>
      <c r="C85" s="15">
        <v>44180</v>
      </c>
      <c r="D85" s="23">
        <v>41</v>
      </c>
      <c r="E85" s="23" t="s">
        <v>184</v>
      </c>
      <c r="F85" s="29">
        <v>0.37809999999999988</v>
      </c>
      <c r="G85" s="14">
        <v>30.443196434037816</v>
      </c>
      <c r="H85" s="29">
        <v>1.1004054612736858</v>
      </c>
      <c r="I85" s="14">
        <v>9.4747186947863025</v>
      </c>
      <c r="J85" s="29">
        <v>0.23560609027479704</v>
      </c>
      <c r="K85" s="29">
        <v>0.25926063689860496</v>
      </c>
      <c r="L85" s="14">
        <v>9.0128955641649497</v>
      </c>
      <c r="M85" s="14">
        <v>9.3688007125498522</v>
      </c>
      <c r="N85" s="14">
        <v>9.1206946050644397</v>
      </c>
      <c r="O85" s="14">
        <v>8.7175803890535999</v>
      </c>
      <c r="P85" s="14">
        <v>9.6553461439302559</v>
      </c>
      <c r="Q85" s="14">
        <v>9.1735401522240334</v>
      </c>
      <c r="R85" s="29">
        <v>0.50903775868010626</v>
      </c>
      <c r="S85" s="29">
        <v>0.52129965230691233</v>
      </c>
      <c r="T85" s="35">
        <v>110.98163806000531</v>
      </c>
      <c r="U85" s="35">
        <v>1034.8601950891887</v>
      </c>
      <c r="V85" s="35">
        <v>64.104009452345764</v>
      </c>
      <c r="W85" s="35">
        <v>64.193048564303169</v>
      </c>
      <c r="X85" s="35">
        <v>62.967024976012596</v>
      </c>
      <c r="Y85" s="35">
        <v>63.348395814427057</v>
      </c>
      <c r="Z85" s="29">
        <v>0.71704956325306024</v>
      </c>
      <c r="AA85" s="29">
        <v>0</v>
      </c>
      <c r="AB85" s="14">
        <v>5.5895517297328094</v>
      </c>
      <c r="AC85" s="14">
        <v>5.7237072750359816</v>
      </c>
      <c r="AD85" s="35">
        <v>16.992689916536275</v>
      </c>
      <c r="AE85" s="35">
        <v>17.146802552794941</v>
      </c>
      <c r="AF85" s="35">
        <v>77.934109190091121</v>
      </c>
      <c r="AG85" s="35">
        <v>78.521327335282621</v>
      </c>
      <c r="AH85" s="36">
        <v>115.58262489512893</v>
      </c>
      <c r="AI85" s="36">
        <v>137.91756074237205</v>
      </c>
      <c r="AJ85" s="36">
        <v>177.73056173723927</v>
      </c>
      <c r="AK85" s="35">
        <v>14.854414017807114</v>
      </c>
      <c r="AL85" s="35">
        <v>2.930677556506966</v>
      </c>
      <c r="AM85" s="35">
        <v>47.471391637392841</v>
      </c>
      <c r="AN85" s="35">
        <v>48.344578238174563</v>
      </c>
      <c r="AO85" s="14">
        <v>18.33715914745947</v>
      </c>
      <c r="AP85" s="14">
        <v>18.742103122288697</v>
      </c>
      <c r="AQ85" s="14">
        <v>7.1458587040358355</v>
      </c>
      <c r="AR85" s="14">
        <v>7.1145000403804826</v>
      </c>
      <c r="AS85" s="14">
        <v>1.9582915741288665</v>
      </c>
      <c r="AT85" s="14">
        <v>0</v>
      </c>
      <c r="AU85" s="14">
        <v>0.43874498391597527</v>
      </c>
      <c r="AV85" s="14">
        <v>0.34180862941127471</v>
      </c>
      <c r="AW85" s="29">
        <v>0.3975596960160736</v>
      </c>
      <c r="AX85" s="29">
        <v>0</v>
      </c>
      <c r="AY85" s="29">
        <v>1.7291904550248824</v>
      </c>
      <c r="AZ85" s="29">
        <v>1.7429181825509423</v>
      </c>
      <c r="BA85" s="14">
        <v>1.3711040450999388</v>
      </c>
      <c r="BB85" s="14">
        <v>0</v>
      </c>
      <c r="BC85" s="14">
        <v>3.3780393185131463</v>
      </c>
      <c r="BD85" s="14">
        <v>3.4514716582354033</v>
      </c>
      <c r="BE85" s="14">
        <v>18.109864814128432</v>
      </c>
      <c r="BF85" s="14">
        <v>18.41339482828505</v>
      </c>
      <c r="BG85" s="35">
        <v>31.880390859660636</v>
      </c>
      <c r="BH85" s="35">
        <v>31.852586424516321</v>
      </c>
      <c r="BI85" s="14">
        <v>4.3203229271704577</v>
      </c>
      <c r="BJ85" s="14">
        <v>4.3212513438357298</v>
      </c>
      <c r="BK85" s="14">
        <v>17.304685496230782</v>
      </c>
      <c r="BL85" s="14">
        <v>17.585763795491243</v>
      </c>
      <c r="BM85" s="14">
        <v>3.6582678866366005</v>
      </c>
      <c r="BN85" s="14">
        <v>3.6883359383132706</v>
      </c>
      <c r="BO85" s="29">
        <v>0.89711647474391498</v>
      </c>
      <c r="BP85" s="29">
        <v>0</v>
      </c>
      <c r="BQ85" s="29">
        <v>0.54403797253079511</v>
      </c>
      <c r="BR85" s="29">
        <v>0.56190516350361008</v>
      </c>
      <c r="BS85" s="14">
        <v>3.3344186377101637</v>
      </c>
      <c r="BT85" s="14">
        <v>3.3346561814818156</v>
      </c>
      <c r="BU85" s="29">
        <v>0.68420986152525121</v>
      </c>
      <c r="BV85" s="29">
        <v>0.69282836651273705</v>
      </c>
      <c r="BW85" s="14">
        <v>2.0409554107508012</v>
      </c>
      <c r="BX85" s="14">
        <v>2.2040070798125093</v>
      </c>
      <c r="BY85" s="14">
        <v>0.29539341597957042</v>
      </c>
      <c r="BZ85" s="14">
        <v>0.28615422458967588</v>
      </c>
      <c r="CA85" s="14">
        <v>1.8871942385689597</v>
      </c>
      <c r="CB85" s="14">
        <v>1.8992447359387048</v>
      </c>
      <c r="CC85" s="14">
        <v>0.31422639860629459</v>
      </c>
      <c r="CD85" s="14">
        <v>0.29567786589308342</v>
      </c>
      <c r="CE85" s="14">
        <v>2.9135355886306336</v>
      </c>
      <c r="CF85" s="14">
        <v>2.768739240901009</v>
      </c>
      <c r="CG85" s="35">
        <v>45.045085929449471</v>
      </c>
      <c r="CH85" s="35">
        <v>45.372695353362175</v>
      </c>
      <c r="CI85" s="35">
        <v>43.918571721863465</v>
      </c>
      <c r="CJ85" s="35">
        <v>43.335126718405981</v>
      </c>
      <c r="CK85" s="35">
        <v>44.281483552378667</v>
      </c>
      <c r="CL85" s="35">
        <v>43.579328931353452</v>
      </c>
      <c r="CM85" s="14">
        <v>160.96934588312178</v>
      </c>
      <c r="CN85" s="14">
        <v>5.2017806326574343</v>
      </c>
      <c r="CO85" s="14">
        <v>2.4141538226359232</v>
      </c>
      <c r="CP85" s="14">
        <v>2.4735595520771998</v>
      </c>
    </row>
    <row r="86" spans="1:94" x14ac:dyDescent="0.35">
      <c r="A86" s="19" t="s">
        <v>248</v>
      </c>
      <c r="B86" s="19" t="s">
        <v>59</v>
      </c>
      <c r="C86" s="15">
        <v>44180</v>
      </c>
      <c r="D86" s="19">
        <v>108</v>
      </c>
      <c r="E86" s="23" t="s">
        <v>184</v>
      </c>
      <c r="F86" s="29">
        <v>0.37809999999999988</v>
      </c>
      <c r="G86" s="14">
        <v>33.67990239192536</v>
      </c>
      <c r="H86" s="29">
        <v>1.2401222186325662</v>
      </c>
      <c r="I86" s="14">
        <v>11.359320960665764</v>
      </c>
      <c r="J86" s="29">
        <v>0.27567755613140849</v>
      </c>
      <c r="K86" s="29">
        <v>0.27052957045369275</v>
      </c>
      <c r="L86" s="14">
        <v>9.9311262437482011</v>
      </c>
      <c r="M86" s="14">
        <v>10.836371868933524</v>
      </c>
      <c r="N86" s="14">
        <v>10.011072208142753</v>
      </c>
      <c r="O86" s="14">
        <v>9.7285858182628981</v>
      </c>
      <c r="P86" s="14">
        <v>10.155481955853231</v>
      </c>
      <c r="Q86" s="14">
        <v>10.096049168417144</v>
      </c>
      <c r="R86" s="29">
        <v>0.53171273740318592</v>
      </c>
      <c r="S86" s="29">
        <v>0.56427047952892062</v>
      </c>
      <c r="T86" s="35">
        <v>117.63036957257515</v>
      </c>
      <c r="U86" s="35">
        <v>1111.4852160483972</v>
      </c>
      <c r="V86" s="35">
        <v>69.624918164129426</v>
      </c>
      <c r="W86" s="35">
        <v>70.244601715446379</v>
      </c>
      <c r="X86" s="35">
        <v>68.989148410243587</v>
      </c>
      <c r="Y86" s="35">
        <v>69.63729096809756</v>
      </c>
      <c r="Z86" s="29">
        <v>0.76480860585511212</v>
      </c>
      <c r="AA86" s="29">
        <v>0</v>
      </c>
      <c r="AB86" s="14">
        <v>5.779563108394802</v>
      </c>
      <c r="AC86" s="14">
        <v>6.1143956477124393</v>
      </c>
      <c r="AD86" s="35">
        <v>17.694460695922363</v>
      </c>
      <c r="AE86" s="35">
        <v>18.40055725182377</v>
      </c>
      <c r="AF86" s="35">
        <v>82.003965920091076</v>
      </c>
      <c r="AG86" s="35">
        <v>84.921548580566082</v>
      </c>
      <c r="AH86" s="36">
        <v>139.28345142541377</v>
      </c>
      <c r="AI86" s="36">
        <v>147.09128788895239</v>
      </c>
      <c r="AJ86" s="36">
        <v>186.9640576486328</v>
      </c>
      <c r="AK86" s="35">
        <v>15.917681654240639</v>
      </c>
      <c r="AL86" s="35">
        <v>3.126085303751597</v>
      </c>
      <c r="AM86" s="35">
        <v>48.983257898198957</v>
      </c>
      <c r="AN86" s="35">
        <v>52.135328930996053</v>
      </c>
      <c r="AO86" s="14">
        <v>19.012299933308821</v>
      </c>
      <c r="AP86" s="14">
        <v>19.891635642853949</v>
      </c>
      <c r="AQ86" s="14">
        <v>7.4275735545394692</v>
      </c>
      <c r="AR86" s="14">
        <v>7.6155781268398179</v>
      </c>
      <c r="AS86" s="14">
        <v>2.1112357839546592</v>
      </c>
      <c r="AT86" s="14">
        <v>0</v>
      </c>
      <c r="AU86" s="14">
        <v>0.44959469573416344</v>
      </c>
      <c r="AV86" s="14">
        <v>0.36408100900705759</v>
      </c>
      <c r="AW86" s="29">
        <v>0.37380065431509035</v>
      </c>
      <c r="AX86" s="29">
        <v>0</v>
      </c>
      <c r="AY86" s="29">
        <v>1.791137356805768</v>
      </c>
      <c r="AZ86" s="29">
        <v>1.8023599889971706</v>
      </c>
      <c r="BA86" s="14">
        <v>1.5580892535080806</v>
      </c>
      <c r="BB86" s="14">
        <v>0</v>
      </c>
      <c r="BC86" s="14">
        <v>3.4780382414842346</v>
      </c>
      <c r="BD86" s="14">
        <v>3.6026700717132019</v>
      </c>
      <c r="BE86" s="14">
        <v>18.771865188781319</v>
      </c>
      <c r="BF86" s="14">
        <v>19.393041731168651</v>
      </c>
      <c r="BG86" s="35">
        <v>32.85084697681576</v>
      </c>
      <c r="BH86" s="35">
        <v>33.427439298343529</v>
      </c>
      <c r="BI86" s="14">
        <v>4.4582722147985958</v>
      </c>
      <c r="BJ86" s="14">
        <v>4.6255623511381856</v>
      </c>
      <c r="BK86" s="14">
        <v>17.813314834835875</v>
      </c>
      <c r="BL86" s="14">
        <v>18.513834489620162</v>
      </c>
      <c r="BM86" s="14">
        <v>3.7916943469205338</v>
      </c>
      <c r="BN86" s="14">
        <v>4.0241481731869202</v>
      </c>
      <c r="BO86" s="29">
        <v>0.91813970243509191</v>
      </c>
      <c r="BP86" s="29">
        <v>0</v>
      </c>
      <c r="BQ86" s="29">
        <v>0.56225028560548718</v>
      </c>
      <c r="BR86" s="29">
        <v>0.58996984413451681</v>
      </c>
      <c r="BS86" s="14">
        <v>3.4242996201411486</v>
      </c>
      <c r="BT86" s="14">
        <v>3.5311350859830748</v>
      </c>
      <c r="BU86" s="29">
        <v>0.70847378341464173</v>
      </c>
      <c r="BV86" s="29">
        <v>0.7267495822438963</v>
      </c>
      <c r="BW86" s="14">
        <v>2.0222732583593648</v>
      </c>
      <c r="BX86" s="14">
        <v>2.0803672503636799</v>
      </c>
      <c r="BY86" s="14">
        <v>0.30038216675185164</v>
      </c>
      <c r="BZ86" s="14">
        <v>0.30731455104743122</v>
      </c>
      <c r="CA86" s="14">
        <v>1.9645566815110431</v>
      </c>
      <c r="CB86" s="14">
        <v>1.9743788032207745</v>
      </c>
      <c r="CC86" s="14">
        <v>0.30487790118630592</v>
      </c>
      <c r="CD86" s="14">
        <v>0.31558211118438967</v>
      </c>
      <c r="CE86" s="14">
        <v>2.8059803670622552</v>
      </c>
      <c r="CF86" s="14">
        <v>2.9806712631780283</v>
      </c>
      <c r="CG86" s="35">
        <v>45.744904578224364</v>
      </c>
      <c r="CH86" s="35">
        <v>46.792137561543825</v>
      </c>
      <c r="CI86" s="35">
        <v>44.484445921584346</v>
      </c>
      <c r="CJ86" s="35">
        <v>44.667807628002251</v>
      </c>
      <c r="CK86" s="35">
        <v>44.858857971493379</v>
      </c>
      <c r="CL86" s="35">
        <v>45.240681444578115</v>
      </c>
      <c r="CM86" s="14">
        <v>162.79099484089917</v>
      </c>
      <c r="CN86" s="14">
        <v>5.372766803995634</v>
      </c>
      <c r="CO86" s="14">
        <v>2.4438042293785576</v>
      </c>
      <c r="CP86" s="14">
        <v>2.5477242358655734</v>
      </c>
    </row>
    <row r="87" spans="1:94" x14ac:dyDescent="0.35">
      <c r="A87" s="19" t="s">
        <v>249</v>
      </c>
      <c r="B87" s="19" t="s">
        <v>60</v>
      </c>
      <c r="C87" s="15">
        <v>44180</v>
      </c>
      <c r="D87" s="19">
        <v>64</v>
      </c>
      <c r="E87" s="19" t="s">
        <v>185</v>
      </c>
      <c r="F87" s="29">
        <v>0.28910000000000124</v>
      </c>
      <c r="G87" s="14">
        <v>33.983696695150606</v>
      </c>
      <c r="H87" s="29">
        <v>1.2392926539858591</v>
      </c>
      <c r="I87" s="14">
        <v>11.048139772983811</v>
      </c>
      <c r="J87" s="29">
        <v>0.26145837582163156</v>
      </c>
      <c r="K87" s="29">
        <v>0.28560563868640482</v>
      </c>
      <c r="L87" s="14">
        <v>9.0582702343722534</v>
      </c>
      <c r="M87" s="14">
        <v>9.6994356957763426</v>
      </c>
      <c r="N87" s="14">
        <v>9.0451284042212983</v>
      </c>
      <c r="O87" s="14">
        <v>8.7880538576875011</v>
      </c>
      <c r="P87" s="14">
        <v>9.4876442221366659</v>
      </c>
      <c r="Q87" s="14">
        <v>9.2737780381091373</v>
      </c>
      <c r="R87" s="29">
        <v>0.53666688689453335</v>
      </c>
      <c r="S87" s="29">
        <v>0.57381355657786892</v>
      </c>
      <c r="T87" s="35">
        <v>119.66298938890192</v>
      </c>
      <c r="U87" s="35">
        <v>1122.3599612123785</v>
      </c>
      <c r="V87" s="35">
        <v>70.644076331742383</v>
      </c>
      <c r="W87" s="35">
        <v>70.979468749757118</v>
      </c>
      <c r="X87" s="35">
        <v>69.845111293516368</v>
      </c>
      <c r="Y87" s="35">
        <v>69.593933379186367</v>
      </c>
      <c r="Z87" s="29">
        <v>0.76357765961307666</v>
      </c>
      <c r="AA87" s="29">
        <v>0</v>
      </c>
      <c r="AB87" s="14">
        <v>5.9570207302844134</v>
      </c>
      <c r="AC87" s="14">
        <v>6.3211735187658293</v>
      </c>
      <c r="AD87" s="35">
        <v>17.615190396887762</v>
      </c>
      <c r="AE87" s="35">
        <v>18.547428773017131</v>
      </c>
      <c r="AF87" s="35">
        <v>80.700619967070338</v>
      </c>
      <c r="AG87" s="35">
        <v>84.278893925915668</v>
      </c>
      <c r="AH87" s="36">
        <v>132.19271285613965</v>
      </c>
      <c r="AI87" s="36">
        <v>151.26830037267456</v>
      </c>
      <c r="AJ87" s="36">
        <v>196.80163552442352</v>
      </c>
      <c r="AK87" s="35">
        <v>17.440149689724979</v>
      </c>
      <c r="AL87" s="35">
        <v>3.4733984304410521</v>
      </c>
      <c r="AM87" s="35">
        <v>49.950022139181428</v>
      </c>
      <c r="AN87" s="35">
        <v>52.876225984278605</v>
      </c>
      <c r="AO87" s="14">
        <v>18.852149193233611</v>
      </c>
      <c r="AP87" s="14">
        <v>19.892198604397741</v>
      </c>
      <c r="AQ87" s="14">
        <v>7.6638570263618808</v>
      </c>
      <c r="AR87" s="14">
        <v>7.9246874391478705</v>
      </c>
      <c r="AS87" s="14">
        <v>2.1358049241145256</v>
      </c>
      <c r="AT87" s="14">
        <v>0</v>
      </c>
      <c r="AU87" s="14">
        <v>0.40702619530543521</v>
      </c>
      <c r="AV87" s="14">
        <v>0.31654641015838353</v>
      </c>
      <c r="AW87" s="29">
        <v>0.38050280126018515</v>
      </c>
      <c r="AX87" s="29">
        <v>0</v>
      </c>
      <c r="AY87" s="29">
        <v>1.7720187213506686</v>
      </c>
      <c r="AZ87" s="29">
        <v>2.000094205242104</v>
      </c>
      <c r="BA87" s="14">
        <v>1.5161868339570972</v>
      </c>
      <c r="BB87" s="14">
        <v>0</v>
      </c>
      <c r="BC87" s="14">
        <v>3.5499089403276529</v>
      </c>
      <c r="BD87" s="14">
        <v>3.7311629418258248</v>
      </c>
      <c r="BE87" s="14">
        <v>19.410814393501926</v>
      </c>
      <c r="BF87" s="14">
        <v>20.178925134259003</v>
      </c>
      <c r="BG87" s="35">
        <v>34.152247063091934</v>
      </c>
      <c r="BH87" s="35">
        <v>34.828672037767234</v>
      </c>
      <c r="BI87" s="14">
        <v>4.627350509510106</v>
      </c>
      <c r="BJ87" s="14">
        <v>4.7324775857692822</v>
      </c>
      <c r="BK87" s="14">
        <v>18.443779389571986</v>
      </c>
      <c r="BL87" s="14">
        <v>19.056345605372162</v>
      </c>
      <c r="BM87" s="14">
        <v>3.8791434894220607</v>
      </c>
      <c r="BN87" s="14">
        <v>3.9650615494585395</v>
      </c>
      <c r="BO87" s="29">
        <v>0.92601585675057108</v>
      </c>
      <c r="BP87" s="29">
        <v>0</v>
      </c>
      <c r="BQ87" s="29">
        <v>0.57430515502382895</v>
      </c>
      <c r="BR87" s="29">
        <v>0.59224154127840734</v>
      </c>
      <c r="BS87" s="14">
        <v>3.4070133582028248</v>
      </c>
      <c r="BT87" s="14">
        <v>3.5299754371885195</v>
      </c>
      <c r="BU87" s="29">
        <v>0.7256079655835701</v>
      </c>
      <c r="BV87" s="29">
        <v>0.72869637757584127</v>
      </c>
      <c r="BW87" s="14">
        <v>2.0294778831089446</v>
      </c>
      <c r="BX87" s="14">
        <v>2.297686952518891</v>
      </c>
      <c r="BY87" s="14">
        <v>0.30239494994942079</v>
      </c>
      <c r="BZ87" s="14">
        <v>0.30364344864226261</v>
      </c>
      <c r="CA87" s="14">
        <v>1.9291998441712475</v>
      </c>
      <c r="CB87" s="14">
        <v>1.9539281810000435</v>
      </c>
      <c r="CC87" s="14">
        <v>0.31425607568956876</v>
      </c>
      <c r="CD87" s="14">
        <v>0.32146007790395564</v>
      </c>
      <c r="CE87" s="14">
        <v>3.030429391919637</v>
      </c>
      <c r="CF87" s="14">
        <v>3.0567298315880618</v>
      </c>
      <c r="CG87" s="35">
        <v>48.473866421400871</v>
      </c>
      <c r="CH87" s="35">
        <v>49.917130432498446</v>
      </c>
      <c r="CI87" s="35">
        <v>47.440951564770273</v>
      </c>
      <c r="CJ87" s="35">
        <v>47.785058849737474</v>
      </c>
      <c r="CK87" s="35">
        <v>48.084452432003104</v>
      </c>
      <c r="CL87" s="35">
        <v>47.777401550943772</v>
      </c>
      <c r="CM87" s="14">
        <v>171.81493276226283</v>
      </c>
      <c r="CN87" s="14">
        <v>5.5969882843980461</v>
      </c>
      <c r="CO87" s="14">
        <v>2.5480736197737741</v>
      </c>
      <c r="CP87" s="14">
        <v>2.6578238055370615</v>
      </c>
    </row>
    <row r="88" spans="1:94" x14ac:dyDescent="0.35">
      <c r="A88" s="19" t="s">
        <v>250</v>
      </c>
      <c r="B88" s="19" t="s">
        <v>61</v>
      </c>
      <c r="C88" s="15">
        <v>44180</v>
      </c>
      <c r="D88" s="19">
        <v>45</v>
      </c>
      <c r="E88" s="19" t="s">
        <v>186</v>
      </c>
      <c r="F88" s="29">
        <v>0.19689999999999941</v>
      </c>
      <c r="G88" s="14">
        <v>35.164050396273538</v>
      </c>
      <c r="H88" s="29">
        <v>1.2275418687498016</v>
      </c>
      <c r="I88" s="14">
        <v>10.783833061193365</v>
      </c>
      <c r="J88" s="29">
        <v>0.24910799942399028</v>
      </c>
      <c r="K88" s="29">
        <v>0.25021824418832389</v>
      </c>
      <c r="L88" s="14">
        <v>8.9709668439896184</v>
      </c>
      <c r="M88" s="14">
        <v>9.4779151255155725</v>
      </c>
      <c r="N88" s="14">
        <v>9.3051183320145086</v>
      </c>
      <c r="O88" s="14">
        <v>8.6318679020052951</v>
      </c>
      <c r="P88" s="14">
        <v>9.3867886836609564</v>
      </c>
      <c r="Q88" s="14">
        <v>9.1105631046366629</v>
      </c>
      <c r="R88" s="29">
        <v>0.54792100435470981</v>
      </c>
      <c r="S88" s="29">
        <v>0.57205414193526671</v>
      </c>
      <c r="T88" s="35">
        <v>116.61499631467792</v>
      </c>
      <c r="U88" s="35">
        <v>1120.5856524148444</v>
      </c>
      <c r="V88" s="35">
        <v>72.577730005784019</v>
      </c>
      <c r="W88" s="35">
        <v>73.194185199320657</v>
      </c>
      <c r="X88" s="35">
        <v>72.210233931562442</v>
      </c>
      <c r="Y88" s="35">
        <v>72.697643189614183</v>
      </c>
      <c r="Z88" s="29">
        <v>0.8109533949638843</v>
      </c>
      <c r="AA88" s="29">
        <v>0</v>
      </c>
      <c r="AB88" s="14">
        <v>6.1073656342224698</v>
      </c>
      <c r="AC88" s="14">
        <v>6.335337913198531</v>
      </c>
      <c r="AD88" s="35">
        <v>18.493661945169656</v>
      </c>
      <c r="AE88" s="35">
        <v>19.052966828683733</v>
      </c>
      <c r="AF88" s="35">
        <v>85.492073746839836</v>
      </c>
      <c r="AG88" s="35">
        <v>87.841619250163347</v>
      </c>
      <c r="AH88" s="36">
        <v>156.71786224795142</v>
      </c>
      <c r="AI88" s="36">
        <v>182.459332583329</v>
      </c>
      <c r="AJ88" s="36">
        <v>226.52611287183217</v>
      </c>
      <c r="AK88" s="35">
        <v>21.752717155998926</v>
      </c>
      <c r="AL88" s="35">
        <v>4.281344790111028</v>
      </c>
      <c r="AM88" s="35">
        <v>53.275505961751264</v>
      </c>
      <c r="AN88" s="35">
        <v>54.860975228068611</v>
      </c>
      <c r="AO88" s="14">
        <v>19.951093163644387</v>
      </c>
      <c r="AP88" s="14">
        <v>20.632902811686947</v>
      </c>
      <c r="AQ88" s="14">
        <v>7.9528890926414757</v>
      </c>
      <c r="AR88" s="14">
        <v>8.1348782693470998</v>
      </c>
      <c r="AS88" s="14">
        <v>2.5723061761677384</v>
      </c>
      <c r="AT88" s="14">
        <v>0</v>
      </c>
      <c r="AU88" s="14">
        <v>0.42866014033187971</v>
      </c>
      <c r="AV88" s="14">
        <v>0.32655551769384489</v>
      </c>
      <c r="AW88" s="29">
        <v>0.49073445231530133</v>
      </c>
      <c r="AX88" s="29">
        <v>0</v>
      </c>
      <c r="AY88" s="29">
        <v>2.1594588778286239</v>
      </c>
      <c r="AZ88" s="29">
        <v>1.976744742519458</v>
      </c>
      <c r="BA88" s="14">
        <v>1.6110217242585261</v>
      </c>
      <c r="BB88" s="14">
        <v>0</v>
      </c>
      <c r="BC88" s="14">
        <v>3.7971855618046622</v>
      </c>
      <c r="BD88" s="14">
        <v>3.8847423048202119</v>
      </c>
      <c r="BE88" s="14">
        <v>20.787744478922498</v>
      </c>
      <c r="BF88" s="14">
        <v>20.986159230972568</v>
      </c>
      <c r="BG88" s="35">
        <v>35.943311496266809</v>
      </c>
      <c r="BH88" s="35">
        <v>35.992556136653235</v>
      </c>
      <c r="BI88" s="14">
        <v>4.8060963384135347</v>
      </c>
      <c r="BJ88" s="14">
        <v>4.9148462372058352</v>
      </c>
      <c r="BK88" s="14">
        <v>19.420383318018072</v>
      </c>
      <c r="BL88" s="14">
        <v>19.704960877443781</v>
      </c>
      <c r="BM88" s="14">
        <v>4.0983370193422219</v>
      </c>
      <c r="BN88" s="14">
        <v>4.1003593800159273</v>
      </c>
      <c r="BO88" s="29">
        <v>0.98931683399244952</v>
      </c>
      <c r="BP88" s="29">
        <v>0</v>
      </c>
      <c r="BQ88" s="29">
        <v>0.60914084955979497</v>
      </c>
      <c r="BR88" s="29">
        <v>0.61495273853072741</v>
      </c>
      <c r="BS88" s="14">
        <v>3.6174853482771221</v>
      </c>
      <c r="BT88" s="14">
        <v>3.6163600296342655</v>
      </c>
      <c r="BU88" s="29">
        <v>0.76899968886093351</v>
      </c>
      <c r="BV88" s="29">
        <v>0.76696631025300332</v>
      </c>
      <c r="BW88" s="14">
        <v>2.1691674867175319</v>
      </c>
      <c r="BX88" s="14">
        <v>2.3999873392366222</v>
      </c>
      <c r="BY88" s="14">
        <v>0.33518001153453292</v>
      </c>
      <c r="BZ88" s="14">
        <v>0.32226457257358382</v>
      </c>
      <c r="CA88" s="14">
        <v>2.12903318539639</v>
      </c>
      <c r="CB88" s="14">
        <v>2.0891987383225565</v>
      </c>
      <c r="CC88" s="14">
        <v>0.34384469203798873</v>
      </c>
      <c r="CD88" s="14">
        <v>0.33729930760096088</v>
      </c>
      <c r="CE88" s="14">
        <v>3.3026122984842732</v>
      </c>
      <c r="CF88" s="14">
        <v>3.245867426382119</v>
      </c>
      <c r="CG88" s="35">
        <v>56.779535598072123</v>
      </c>
      <c r="CH88" s="35">
        <v>57.185218281630355</v>
      </c>
      <c r="CI88" s="35">
        <v>55.093015895042882</v>
      </c>
      <c r="CJ88" s="35">
        <v>54.833836437715604</v>
      </c>
      <c r="CK88" s="35">
        <v>55.844284664860886</v>
      </c>
      <c r="CL88" s="35">
        <v>55.270666306855041</v>
      </c>
      <c r="CM88" s="14">
        <v>181.40585223891807</v>
      </c>
      <c r="CN88" s="14">
        <v>5.8285745167106313</v>
      </c>
      <c r="CO88" s="14">
        <v>2.9828225550169973</v>
      </c>
      <c r="CP88" s="14">
        <v>3.0312297952738674</v>
      </c>
    </row>
    <row r="89" spans="1:94" x14ac:dyDescent="0.35">
      <c r="A89" s="19" t="s">
        <v>251</v>
      </c>
      <c r="B89" s="19" t="s">
        <v>62</v>
      </c>
      <c r="C89" s="15">
        <v>44180</v>
      </c>
      <c r="D89" s="19">
        <v>69</v>
      </c>
      <c r="E89" s="19" t="s">
        <v>187</v>
      </c>
      <c r="F89" s="29">
        <v>0.26419999999999888</v>
      </c>
      <c r="G89" s="14">
        <v>33.12882469369665</v>
      </c>
      <c r="H89" s="29">
        <v>1.216115782684029</v>
      </c>
      <c r="I89" s="14">
        <v>10.833846376241778</v>
      </c>
      <c r="J89" s="29">
        <v>0.26272689504269492</v>
      </c>
      <c r="K89" s="29">
        <v>0.27965127156390251</v>
      </c>
      <c r="L89" s="14">
        <v>10.634690071527817</v>
      </c>
      <c r="M89" s="14">
        <v>10.91560374982965</v>
      </c>
      <c r="N89" s="14">
        <v>10.556047815538033</v>
      </c>
      <c r="O89" s="14">
        <v>10.062343658302028</v>
      </c>
      <c r="P89" s="14">
        <v>11.12173919119784</v>
      </c>
      <c r="Q89" s="14">
        <v>10.542809224668035</v>
      </c>
      <c r="R89" s="29">
        <v>0.5146797254089418</v>
      </c>
      <c r="S89" s="29">
        <v>0.5454172941458556</v>
      </c>
      <c r="T89" s="35">
        <v>116.51469066947998</v>
      </c>
      <c r="U89" s="35">
        <v>1078.8106497993515</v>
      </c>
      <c r="V89" s="35">
        <v>69.939278428186398</v>
      </c>
      <c r="W89" s="35">
        <v>70.235686422525191</v>
      </c>
      <c r="X89" s="35">
        <v>69.195191227451772</v>
      </c>
      <c r="Y89" s="35">
        <v>69.380570085899564</v>
      </c>
      <c r="Z89" s="29">
        <v>0.78001494094859125</v>
      </c>
      <c r="AA89" s="29">
        <v>0</v>
      </c>
      <c r="AB89" s="14">
        <v>5.9177720935067351</v>
      </c>
      <c r="AC89" s="14">
        <v>6.1873817212493147</v>
      </c>
      <c r="AD89" s="35">
        <v>17.930397083920894</v>
      </c>
      <c r="AE89" s="35">
        <v>18.505692764449584</v>
      </c>
      <c r="AF89" s="35">
        <v>81.46267399146204</v>
      </c>
      <c r="AG89" s="35">
        <v>84.040022156123328</v>
      </c>
      <c r="AH89" s="36">
        <v>154.44751371435629</v>
      </c>
      <c r="AI89" s="36">
        <v>174.60296012932781</v>
      </c>
      <c r="AJ89" s="36">
        <v>237.30563491520729</v>
      </c>
      <c r="AK89" s="35">
        <v>18.593789483310072</v>
      </c>
      <c r="AL89" s="35">
        <v>3.7255235348760922</v>
      </c>
      <c r="AM89" s="35">
        <v>48.43850673700431</v>
      </c>
      <c r="AN89" s="35">
        <v>50.643094572626815</v>
      </c>
      <c r="AO89" s="14">
        <v>18.80269941870792</v>
      </c>
      <c r="AP89" s="14">
        <v>19.775931362424021</v>
      </c>
      <c r="AQ89" s="14">
        <v>7.4501639138054321</v>
      </c>
      <c r="AR89" s="14">
        <v>7.5565376836553462</v>
      </c>
      <c r="AS89" s="14">
        <v>2.5521796106992602</v>
      </c>
      <c r="AT89" s="14">
        <v>0</v>
      </c>
      <c r="AU89" s="14">
        <v>0.58876165363545985</v>
      </c>
      <c r="AV89" s="14">
        <v>0.49661232137457728</v>
      </c>
      <c r="AW89" s="29">
        <v>0.54117230693987706</v>
      </c>
      <c r="AX89" s="29">
        <v>0</v>
      </c>
      <c r="AY89" s="29">
        <v>1.7057609957601612</v>
      </c>
      <c r="AZ89" s="29">
        <v>1.8618135045639683</v>
      </c>
      <c r="BA89" s="14">
        <v>1.5100067243996596</v>
      </c>
      <c r="BB89" s="14">
        <v>0</v>
      </c>
      <c r="BC89" s="14">
        <v>3.4657559989908533</v>
      </c>
      <c r="BD89" s="14">
        <v>3.6594380647995624</v>
      </c>
      <c r="BE89" s="14">
        <v>19.118212624665841</v>
      </c>
      <c r="BF89" s="14">
        <v>19.526378951165988</v>
      </c>
      <c r="BG89" s="35">
        <v>33.5471564231744</v>
      </c>
      <c r="BH89" s="35">
        <v>33.761784344763171</v>
      </c>
      <c r="BI89" s="14">
        <v>4.4672338178226196</v>
      </c>
      <c r="BJ89" s="14">
        <v>4.595870088311111</v>
      </c>
      <c r="BK89" s="14">
        <v>17.82058567474337</v>
      </c>
      <c r="BL89" s="14">
        <v>18.402736241794759</v>
      </c>
      <c r="BM89" s="14">
        <v>3.7450982659549052</v>
      </c>
      <c r="BN89" s="14">
        <v>3.9231840314562083</v>
      </c>
      <c r="BO89" s="29">
        <v>0.9153729829563132</v>
      </c>
      <c r="BP89" s="29">
        <v>0</v>
      </c>
      <c r="BQ89" s="29">
        <v>0.57260280717179213</v>
      </c>
      <c r="BR89" s="29">
        <v>0.5706753944794577</v>
      </c>
      <c r="BS89" s="14">
        <v>3.3477129604267613</v>
      </c>
      <c r="BT89" s="14">
        <v>3.4475690716625991</v>
      </c>
      <c r="BU89" s="29">
        <v>0.71300955091267315</v>
      </c>
      <c r="BV89" s="29">
        <v>0.71364590129511851</v>
      </c>
      <c r="BW89" s="14">
        <v>2.0050654315267287</v>
      </c>
      <c r="BX89" s="14">
        <v>2.229632041943574</v>
      </c>
      <c r="BY89" s="14">
        <v>0.29734153120370349</v>
      </c>
      <c r="BZ89" s="14">
        <v>0.31021711201219621</v>
      </c>
      <c r="CA89" s="14">
        <v>2.0104117017965781</v>
      </c>
      <c r="CB89" s="14">
        <v>1.9968263964492357</v>
      </c>
      <c r="CC89" s="14">
        <v>0.30788141164322086</v>
      </c>
      <c r="CD89" s="14">
        <v>0.31577222463235782</v>
      </c>
      <c r="CE89" s="14">
        <v>3.28568583669878</v>
      </c>
      <c r="CF89" s="14">
        <v>3.1723273881328349</v>
      </c>
      <c r="CG89" s="35">
        <v>54.315559154970593</v>
      </c>
      <c r="CH89" s="35">
        <v>55.332846584776512</v>
      </c>
      <c r="CI89" s="35">
        <v>52.56772400222151</v>
      </c>
      <c r="CJ89" s="35">
        <v>52.920926900068487</v>
      </c>
      <c r="CK89" s="35">
        <v>53.318917057257096</v>
      </c>
      <c r="CL89" s="35">
        <v>52.948692112241844</v>
      </c>
      <c r="CM89" s="14">
        <v>166.12854044649333</v>
      </c>
      <c r="CN89" s="14">
        <v>5.4310015521010602</v>
      </c>
      <c r="CO89" s="14">
        <v>2.6169003733334457</v>
      </c>
      <c r="CP89" s="14">
        <v>2.6612222640065806</v>
      </c>
    </row>
    <row r="90" spans="1:94" x14ac:dyDescent="0.35">
      <c r="A90" s="19" t="s">
        <v>252</v>
      </c>
      <c r="B90" s="19" t="s">
        <v>253</v>
      </c>
      <c r="C90" s="15">
        <v>44180</v>
      </c>
      <c r="D90" s="19">
        <v>63</v>
      </c>
      <c r="E90" s="19" t="s">
        <v>188</v>
      </c>
      <c r="F90" s="29">
        <v>0.40409999999999791</v>
      </c>
      <c r="G90" s="14">
        <v>32.312693215610608</v>
      </c>
      <c r="H90" s="29">
        <v>1.1742280393976241</v>
      </c>
      <c r="I90" s="14">
        <v>10.823469916671304</v>
      </c>
      <c r="J90" s="29">
        <v>0.25622202165844093</v>
      </c>
      <c r="K90" s="29">
        <v>0.28035341387240631</v>
      </c>
      <c r="L90" s="14">
        <v>10.813556769655001</v>
      </c>
      <c r="M90" s="14">
        <v>11.573091421650139</v>
      </c>
      <c r="N90" s="14">
        <v>10.741549600326769</v>
      </c>
      <c r="O90" s="14">
        <v>10.536550376810617</v>
      </c>
      <c r="P90" s="14">
        <v>11.212925458906074</v>
      </c>
      <c r="Q90" s="14">
        <v>11.110799244352593</v>
      </c>
      <c r="R90" s="29">
        <v>0.50257539585346556</v>
      </c>
      <c r="S90" s="29">
        <v>0.54559604337504219</v>
      </c>
      <c r="T90" s="35">
        <v>113.58320126392572</v>
      </c>
      <c r="U90" s="35">
        <v>1096.6289627072924</v>
      </c>
      <c r="V90" s="35">
        <v>68.724031307032192</v>
      </c>
      <c r="W90" s="35">
        <v>69.909081635925062</v>
      </c>
      <c r="X90" s="35">
        <v>68.642221792816045</v>
      </c>
      <c r="Y90" s="35">
        <v>69.288748923529283</v>
      </c>
      <c r="Z90" s="29">
        <v>0.70698613880359751</v>
      </c>
      <c r="AA90" s="29">
        <v>0</v>
      </c>
      <c r="AB90" s="14">
        <v>5.6663201430797834</v>
      </c>
      <c r="AC90" s="14">
        <v>6.0859149213375439</v>
      </c>
      <c r="AD90" s="35">
        <v>17.654359358228312</v>
      </c>
      <c r="AE90" s="35">
        <v>18.624529951912379</v>
      </c>
      <c r="AF90" s="35">
        <v>80.198730726740934</v>
      </c>
      <c r="AG90" s="35">
        <v>84.486740800988457</v>
      </c>
      <c r="AH90" s="36">
        <v>132.46658885494332</v>
      </c>
      <c r="AI90" s="36">
        <v>151.30049598286919</v>
      </c>
      <c r="AJ90" s="36">
        <v>195.29781656375025</v>
      </c>
      <c r="AK90" s="35">
        <v>15.955673515539619</v>
      </c>
      <c r="AL90" s="35">
        <v>3.2092197164207716</v>
      </c>
      <c r="AM90" s="35">
        <v>47.410635016548838</v>
      </c>
      <c r="AN90" s="35">
        <v>49.937326431142303</v>
      </c>
      <c r="AO90" s="14">
        <v>18.209003904719726</v>
      </c>
      <c r="AP90" s="14">
        <v>19.189647149588762</v>
      </c>
      <c r="AQ90" s="14">
        <v>7.277463570979271</v>
      </c>
      <c r="AR90" s="14">
        <v>7.448331727169764</v>
      </c>
      <c r="AS90" s="14">
        <v>2.0613444921959894</v>
      </c>
      <c r="AT90" s="14">
        <v>0</v>
      </c>
      <c r="AU90" s="14">
        <v>0.53295716537777948</v>
      </c>
      <c r="AV90" s="14">
        <v>0.44475774925968725</v>
      </c>
      <c r="AW90" s="29">
        <v>0.42635464617042851</v>
      </c>
      <c r="AX90" s="29">
        <v>0</v>
      </c>
      <c r="AY90" s="29">
        <v>1.5806620483448905</v>
      </c>
      <c r="AZ90" s="29">
        <v>1.7049995399124507</v>
      </c>
      <c r="BA90" s="14">
        <v>1.3632995177364635</v>
      </c>
      <c r="BB90" s="14">
        <v>0</v>
      </c>
      <c r="BC90" s="14">
        <v>3.399177120325743</v>
      </c>
      <c r="BD90" s="14">
        <v>3.5907254251975136</v>
      </c>
      <c r="BE90" s="14">
        <v>18.426886877113056</v>
      </c>
      <c r="BF90" s="14">
        <v>19.080592561714706</v>
      </c>
      <c r="BG90" s="35">
        <v>32.824987945402754</v>
      </c>
      <c r="BH90" s="35">
        <v>33.531415158480876</v>
      </c>
      <c r="BI90" s="14">
        <v>4.3854029091920381</v>
      </c>
      <c r="BJ90" s="14">
        <v>4.5605726655777108</v>
      </c>
      <c r="BK90" s="14">
        <v>17.319681584069457</v>
      </c>
      <c r="BL90" s="14">
        <v>18.240968869689983</v>
      </c>
      <c r="BM90" s="14">
        <v>3.6516421587449641</v>
      </c>
      <c r="BN90" s="14">
        <v>3.7614275057176498</v>
      </c>
      <c r="BO90" s="29">
        <v>0.89830182506671041</v>
      </c>
      <c r="BP90" s="29">
        <v>0</v>
      </c>
      <c r="BQ90" s="29">
        <v>0.55486121235797192</v>
      </c>
      <c r="BR90" s="29">
        <v>0.56617472561966065</v>
      </c>
      <c r="BS90" s="14">
        <v>3.3087101271976374</v>
      </c>
      <c r="BT90" s="14">
        <v>3.3959792803682998</v>
      </c>
      <c r="BU90" s="29">
        <v>0.69426582735946363</v>
      </c>
      <c r="BV90" s="29">
        <v>0.69811125387296724</v>
      </c>
      <c r="BW90" s="14">
        <v>1.8964058788207119</v>
      </c>
      <c r="BX90" s="14">
        <v>2.1844991399813458</v>
      </c>
      <c r="BY90" s="14">
        <v>0.2942382158842648</v>
      </c>
      <c r="BZ90" s="14">
        <v>0.2943706250442561</v>
      </c>
      <c r="CA90" s="14">
        <v>1.8437453994143065</v>
      </c>
      <c r="CB90" s="14">
        <v>1.9386932842216227</v>
      </c>
      <c r="CC90" s="14">
        <v>0.29768567899587767</v>
      </c>
      <c r="CD90" s="14">
        <v>0.30925870849512738</v>
      </c>
      <c r="CE90" s="14">
        <v>2.7970195199379289</v>
      </c>
      <c r="CF90" s="14">
        <v>2.9011485583190506</v>
      </c>
      <c r="CG90" s="35">
        <v>48.389224585159049</v>
      </c>
      <c r="CH90" s="35">
        <v>49.688580606484422</v>
      </c>
      <c r="CI90" s="35">
        <v>47.148832171012323</v>
      </c>
      <c r="CJ90" s="35">
        <v>47.956196604201899</v>
      </c>
      <c r="CK90" s="35">
        <v>47.993164861361656</v>
      </c>
      <c r="CL90" s="35">
        <v>47.93393689480461</v>
      </c>
      <c r="CM90" s="14">
        <v>160.40306013681206</v>
      </c>
      <c r="CN90" s="14">
        <v>5.3527147454573214</v>
      </c>
      <c r="CO90" s="14">
        <v>2.3851624500899304</v>
      </c>
      <c r="CP90" s="14">
        <v>2.4946484481536699</v>
      </c>
    </row>
    <row r="91" spans="1:94" x14ac:dyDescent="0.35">
      <c r="A91" s="19" t="s">
        <v>252</v>
      </c>
      <c r="B91" s="19" t="s">
        <v>253</v>
      </c>
      <c r="C91" s="15">
        <v>44180</v>
      </c>
      <c r="D91" s="19">
        <v>138</v>
      </c>
      <c r="E91" s="19" t="s">
        <v>188</v>
      </c>
      <c r="F91" s="29">
        <v>0.40409999999999791</v>
      </c>
      <c r="G91" s="14">
        <v>30.928317012076594</v>
      </c>
      <c r="H91" s="29">
        <v>1.138948439970159</v>
      </c>
      <c r="I91" s="14">
        <v>9.822744845556965</v>
      </c>
      <c r="J91" s="29">
        <v>0.25369347412821303</v>
      </c>
      <c r="K91" s="29">
        <v>0.25644712714818874</v>
      </c>
      <c r="L91" s="14">
        <v>10.569300602156018</v>
      </c>
      <c r="M91" s="14">
        <v>11.101413493217315</v>
      </c>
      <c r="N91" s="14">
        <v>10.765377303465494</v>
      </c>
      <c r="O91" s="14">
        <v>10.175089214342734</v>
      </c>
      <c r="P91" s="14">
        <v>10.500594142346486</v>
      </c>
      <c r="Q91" s="14">
        <v>10.489822137510146</v>
      </c>
      <c r="R91" s="29">
        <v>0.50152386875735921</v>
      </c>
      <c r="S91" s="29">
        <v>0.51042597011366975</v>
      </c>
      <c r="T91" s="35">
        <v>105.70134659418579</v>
      </c>
      <c r="U91" s="35">
        <v>1024.8365050819675</v>
      </c>
      <c r="V91" s="35">
        <v>65.95954959491111</v>
      </c>
      <c r="W91" s="35">
        <v>66.406992005929496</v>
      </c>
      <c r="X91" s="35">
        <v>66.481155042213373</v>
      </c>
      <c r="Y91" s="35">
        <v>66.515683598603061</v>
      </c>
      <c r="Z91" s="29">
        <v>0.7060548262345564</v>
      </c>
      <c r="AA91" s="29">
        <v>0</v>
      </c>
      <c r="AB91" s="14">
        <v>5.652510567447627</v>
      </c>
      <c r="AC91" s="14">
        <v>5.835196412016213</v>
      </c>
      <c r="AD91" s="35">
        <v>17.41954151948941</v>
      </c>
      <c r="AE91" s="35">
        <v>17.600192952705878</v>
      </c>
      <c r="AF91" s="35">
        <v>79.149990836926165</v>
      </c>
      <c r="AG91" s="35">
        <v>79.658227298189558</v>
      </c>
      <c r="AH91" s="36">
        <v>147.36474092243807</v>
      </c>
      <c r="AI91" s="36">
        <v>148.5871485447135</v>
      </c>
      <c r="AJ91" s="36">
        <v>190.02211503531018</v>
      </c>
      <c r="AK91" s="35">
        <v>15.392424320191211</v>
      </c>
      <c r="AL91" s="35">
        <v>3.0412225299022762</v>
      </c>
      <c r="AM91" s="35">
        <v>47.269923902804095</v>
      </c>
      <c r="AN91" s="35">
        <v>47.769786360159188</v>
      </c>
      <c r="AO91" s="14">
        <v>18.249660078487544</v>
      </c>
      <c r="AP91" s="14">
        <v>18.463815071028534</v>
      </c>
      <c r="AQ91" s="14">
        <v>7.2014278373900611</v>
      </c>
      <c r="AR91" s="14">
        <v>7.1090566361997327</v>
      </c>
      <c r="AS91" s="14">
        <v>2.0862036442862721</v>
      </c>
      <c r="AT91" s="14">
        <v>0</v>
      </c>
      <c r="AU91" s="14">
        <v>0.51927799547430209</v>
      </c>
      <c r="AV91" s="14">
        <v>0.43616144508927823</v>
      </c>
      <c r="AW91" s="29">
        <v>0.41481441020099313</v>
      </c>
      <c r="AX91" s="29">
        <v>0</v>
      </c>
      <c r="AY91" s="29">
        <v>1.5818082231098745</v>
      </c>
      <c r="AZ91" s="29">
        <v>1.5850871082785287</v>
      </c>
      <c r="BA91" s="14">
        <v>1.5674715497917249</v>
      </c>
      <c r="BB91" s="14">
        <v>0</v>
      </c>
      <c r="BC91" s="14">
        <v>3.3761908324354661</v>
      </c>
      <c r="BD91" s="14">
        <v>3.41018983065592</v>
      </c>
      <c r="BE91" s="14">
        <v>18.316264322248518</v>
      </c>
      <c r="BF91" s="14">
        <v>18.425571003617538</v>
      </c>
      <c r="BG91" s="35">
        <v>32.487072689086595</v>
      </c>
      <c r="BH91" s="35">
        <v>32.573303185482516</v>
      </c>
      <c r="BI91" s="14">
        <v>4.3659513776588312</v>
      </c>
      <c r="BJ91" s="14">
        <v>4.3440949890948266</v>
      </c>
      <c r="BK91" s="14">
        <v>17.394403748441199</v>
      </c>
      <c r="BL91" s="14">
        <v>17.489687663393422</v>
      </c>
      <c r="BM91" s="14">
        <v>3.7133445726683125</v>
      </c>
      <c r="BN91" s="14">
        <v>3.7427917677887934</v>
      </c>
      <c r="BO91" s="29">
        <v>0.91733563840534882</v>
      </c>
      <c r="BP91" s="29">
        <v>0</v>
      </c>
      <c r="BQ91" s="29">
        <v>0.55431552986313759</v>
      </c>
      <c r="BR91" s="29">
        <v>0.5440416077169109</v>
      </c>
      <c r="BS91" s="14">
        <v>3.2775274121946163</v>
      </c>
      <c r="BT91" s="14">
        <v>3.342435044708699</v>
      </c>
      <c r="BU91" s="29">
        <v>0.68013009248016809</v>
      </c>
      <c r="BV91" s="29">
        <v>0.67803502535196203</v>
      </c>
      <c r="BW91" s="14">
        <v>1.974633334033014</v>
      </c>
      <c r="BX91" s="14">
        <v>1.876767195379522</v>
      </c>
      <c r="BY91" s="14">
        <v>0.2925885724289955</v>
      </c>
      <c r="BZ91" s="14">
        <v>0.28675652000759549</v>
      </c>
      <c r="CA91" s="14">
        <v>1.9481060566117878</v>
      </c>
      <c r="CB91" s="14">
        <v>1.8581150655765846</v>
      </c>
      <c r="CC91" s="14">
        <v>0.29490460235247401</v>
      </c>
      <c r="CD91" s="14">
        <v>0.28718761976842683</v>
      </c>
      <c r="CE91" s="14">
        <v>2.7955924041544256</v>
      </c>
      <c r="CF91" s="14">
        <v>2.7946268682799502</v>
      </c>
      <c r="CG91" s="35">
        <v>49.198133823468474</v>
      </c>
      <c r="CH91" s="35">
        <v>48.849814135493446</v>
      </c>
      <c r="CI91" s="35">
        <v>47.842247180419676</v>
      </c>
      <c r="CJ91" s="35">
        <v>46.885760300128794</v>
      </c>
      <c r="CK91" s="35">
        <v>48.77258565589613</v>
      </c>
      <c r="CL91" s="35">
        <v>47.225467874548173</v>
      </c>
      <c r="CM91" s="14">
        <v>163.98208076286758</v>
      </c>
      <c r="CN91" s="14">
        <v>5.2535336121823279</v>
      </c>
      <c r="CO91" s="14">
        <v>2.4239764759663873</v>
      </c>
      <c r="CP91" s="14">
        <v>2.4172946632810208</v>
      </c>
    </row>
    <row r="92" spans="1:94" x14ac:dyDescent="0.35">
      <c r="A92" s="19" t="s">
        <v>254</v>
      </c>
      <c r="B92" s="19" t="s">
        <v>255</v>
      </c>
      <c r="C92" s="15">
        <v>44180</v>
      </c>
      <c r="D92" s="19">
        <v>66</v>
      </c>
      <c r="E92" s="19" t="s">
        <v>188</v>
      </c>
      <c r="F92" s="29">
        <v>0.40409999999999791</v>
      </c>
      <c r="G92" s="14">
        <v>31.801448498498807</v>
      </c>
      <c r="H92" s="29">
        <v>1.145682149672602</v>
      </c>
      <c r="I92" s="14">
        <v>10.472723492280016</v>
      </c>
      <c r="J92" s="29">
        <v>0.25382618131595802</v>
      </c>
      <c r="K92" s="29">
        <v>0.28663904699277376</v>
      </c>
      <c r="L92" s="14">
        <v>10.528374359115999</v>
      </c>
      <c r="M92" s="14">
        <v>11.563255680671435</v>
      </c>
      <c r="N92" s="14">
        <v>10.878998497564732</v>
      </c>
      <c r="O92" s="14">
        <v>10.451446969650881</v>
      </c>
      <c r="P92" s="14">
        <v>11.140928289915159</v>
      </c>
      <c r="Q92" s="14">
        <v>10.958608545712401</v>
      </c>
      <c r="R92" s="29">
        <v>0.49966333243998229</v>
      </c>
      <c r="S92" s="29">
        <v>0.53251549919926244</v>
      </c>
      <c r="T92" s="35">
        <v>111.93729826133128</v>
      </c>
      <c r="U92" s="35">
        <v>1068.9630550881834</v>
      </c>
      <c r="V92" s="35">
        <v>68.228680538795984</v>
      </c>
      <c r="W92" s="35">
        <v>68.592475447369353</v>
      </c>
      <c r="X92" s="35">
        <v>67.069876547113239</v>
      </c>
      <c r="Y92" s="35">
        <v>66.698275273779359</v>
      </c>
      <c r="Z92" s="29">
        <v>0.69894855506937847</v>
      </c>
      <c r="AA92" s="29">
        <v>0</v>
      </c>
      <c r="AB92" s="14">
        <v>5.6457233459659735</v>
      </c>
      <c r="AC92" s="14">
        <v>5.845463373627755</v>
      </c>
      <c r="AD92" s="35">
        <v>17.420731546194471</v>
      </c>
      <c r="AE92" s="35">
        <v>18.266227932157307</v>
      </c>
      <c r="AF92" s="35">
        <v>79.219451883505769</v>
      </c>
      <c r="AG92" s="35">
        <v>82.420522458898688</v>
      </c>
      <c r="AH92" s="36">
        <v>130.1722462959186</v>
      </c>
      <c r="AI92" s="36">
        <v>148.35385349084027</v>
      </c>
      <c r="AJ92" s="36">
        <v>188.12196841272907</v>
      </c>
      <c r="AK92" s="35">
        <v>15.472690819014376</v>
      </c>
      <c r="AL92" s="35">
        <v>3.15021450001605</v>
      </c>
      <c r="AM92" s="35">
        <v>46.500715946287606</v>
      </c>
      <c r="AN92" s="35">
        <v>48.808103673348953</v>
      </c>
      <c r="AO92" s="14">
        <v>17.855783448482253</v>
      </c>
      <c r="AP92" s="14">
        <v>18.980725990708656</v>
      </c>
      <c r="AQ92" s="14">
        <v>7.0730801302904398</v>
      </c>
      <c r="AR92" s="14">
        <v>7.375148952598451</v>
      </c>
      <c r="AS92" s="14">
        <v>1.9877223207862609</v>
      </c>
      <c r="AT92" s="14">
        <v>0</v>
      </c>
      <c r="AU92" s="14">
        <v>0.51350494449752293</v>
      </c>
      <c r="AV92" s="14">
        <v>0.44222348684443158</v>
      </c>
      <c r="AW92" s="29">
        <v>0.4130568898667008</v>
      </c>
      <c r="AX92" s="29">
        <v>0</v>
      </c>
      <c r="AY92" s="29">
        <v>1.578229142872476</v>
      </c>
      <c r="AZ92" s="29">
        <v>1.6019482274678736</v>
      </c>
      <c r="BA92" s="14">
        <v>1.3577044470540711</v>
      </c>
      <c r="BB92" s="14">
        <v>0</v>
      </c>
      <c r="BC92" s="14">
        <v>3.3245384268787337</v>
      </c>
      <c r="BD92" s="14">
        <v>3.4844747781661667</v>
      </c>
      <c r="BE92" s="14">
        <v>18.192530147380126</v>
      </c>
      <c r="BF92" s="14">
        <v>18.764622628979165</v>
      </c>
      <c r="BG92" s="35">
        <v>32.303767031179603</v>
      </c>
      <c r="BH92" s="35">
        <v>32.802650033292011</v>
      </c>
      <c r="BI92" s="14">
        <v>4.2917292920955035</v>
      </c>
      <c r="BJ92" s="14">
        <v>4.4025055595447204</v>
      </c>
      <c r="BK92" s="14">
        <v>17.060875037345568</v>
      </c>
      <c r="BL92" s="14">
        <v>17.624310115752515</v>
      </c>
      <c r="BM92" s="14">
        <v>3.6067366262927814</v>
      </c>
      <c r="BN92" s="14">
        <v>3.7312254720485947</v>
      </c>
      <c r="BO92" s="29">
        <v>0.88631517859827624</v>
      </c>
      <c r="BP92" s="29">
        <v>0</v>
      </c>
      <c r="BQ92" s="29">
        <v>0.53704708116318389</v>
      </c>
      <c r="BR92" s="29">
        <v>0.55825039725679515</v>
      </c>
      <c r="BS92" s="14">
        <v>3.1655647398531239</v>
      </c>
      <c r="BT92" s="14">
        <v>3.2890646529474505</v>
      </c>
      <c r="BU92" s="29">
        <v>0.68095846377330316</v>
      </c>
      <c r="BV92" s="29">
        <v>0.67864389716747919</v>
      </c>
      <c r="BW92" s="14">
        <v>1.9213471256725809</v>
      </c>
      <c r="BX92" s="14">
        <v>2.136478982658677</v>
      </c>
      <c r="BY92" s="14">
        <v>0.28098884989195982</v>
      </c>
      <c r="BZ92" s="14">
        <v>0.29668399344782831</v>
      </c>
      <c r="CA92" s="14">
        <v>1.835542348984075</v>
      </c>
      <c r="CB92" s="14">
        <v>1.9155284850339689</v>
      </c>
      <c r="CC92" s="14">
        <v>0.29623061170692627</v>
      </c>
      <c r="CD92" s="14">
        <v>0.3030234456506451</v>
      </c>
      <c r="CE92" s="14">
        <v>2.7452871569641402</v>
      </c>
      <c r="CF92" s="14">
        <v>2.8420740651960625</v>
      </c>
      <c r="CG92" s="35">
        <v>47.703670802248048</v>
      </c>
      <c r="CH92" s="35">
        <v>48.774553350247885</v>
      </c>
      <c r="CI92" s="35">
        <v>46.652385745525699</v>
      </c>
      <c r="CJ92" s="35">
        <v>46.923601833576086</v>
      </c>
      <c r="CK92" s="35">
        <v>47.194198638599552</v>
      </c>
      <c r="CL92" s="35">
        <v>47.221851325813716</v>
      </c>
      <c r="CM92" s="14">
        <v>159.38900129729274</v>
      </c>
      <c r="CN92" s="14">
        <v>5.2423519713330311</v>
      </c>
      <c r="CO92" s="14">
        <v>2.3362885970159533</v>
      </c>
      <c r="CP92" s="14">
        <v>2.4503566446827945</v>
      </c>
    </row>
    <row r="93" spans="1:94" ht="13.5" customHeight="1" x14ac:dyDescent="0.35">
      <c r="A93" s="19" t="s">
        <v>256</v>
      </c>
      <c r="B93" s="19" t="s">
        <v>64</v>
      </c>
      <c r="C93" s="15">
        <v>44180</v>
      </c>
      <c r="D93" s="19">
        <v>96</v>
      </c>
      <c r="E93" s="19" t="s">
        <v>189</v>
      </c>
      <c r="F93" s="29">
        <v>0.17799999999999905</v>
      </c>
      <c r="G93" s="14">
        <v>34.174315041156184</v>
      </c>
      <c r="H93" s="29">
        <v>1.1850649299893057</v>
      </c>
      <c r="I93" s="14">
        <v>10.074465149752179</v>
      </c>
      <c r="J93" s="29">
        <v>0.28824429965392018</v>
      </c>
      <c r="K93" s="29">
        <v>0.28429776618660768</v>
      </c>
      <c r="L93" s="14">
        <v>11.277894133603644</v>
      </c>
      <c r="M93" s="14">
        <v>11.524459753414648</v>
      </c>
      <c r="N93" s="14">
        <v>11.172115812620813</v>
      </c>
      <c r="O93" s="14">
        <v>10.756519412792668</v>
      </c>
      <c r="P93" s="14">
        <v>11.538296954637168</v>
      </c>
      <c r="Q93" s="14">
        <v>11.048217689671636</v>
      </c>
      <c r="R93" s="29">
        <v>0.5039015615557112</v>
      </c>
      <c r="S93" s="29">
        <v>0.51376060112448407</v>
      </c>
      <c r="T93" s="35">
        <v>108.74283054030951</v>
      </c>
      <c r="U93" s="35">
        <v>1029.0267545083411</v>
      </c>
      <c r="V93" s="35">
        <v>70.557766236963644</v>
      </c>
      <c r="W93" s="35">
        <v>70.620038127648456</v>
      </c>
      <c r="X93" s="35">
        <v>69.884398128964847</v>
      </c>
      <c r="Y93" s="35">
        <v>69.851019549464525</v>
      </c>
      <c r="Z93" s="29">
        <v>0.72467461041971537</v>
      </c>
      <c r="AA93" s="29">
        <v>0</v>
      </c>
      <c r="AB93" s="14">
        <v>5.7064328790576191</v>
      </c>
      <c r="AC93" s="14">
        <v>5.8658696467482097</v>
      </c>
      <c r="AD93" s="35">
        <v>17.7108330148431</v>
      </c>
      <c r="AE93" s="35">
        <v>17.931260215162553</v>
      </c>
      <c r="AF93" s="35">
        <v>82.349239308951567</v>
      </c>
      <c r="AG93" s="35">
        <v>82.640480782709872</v>
      </c>
      <c r="AH93" s="36">
        <v>186.78368658246927</v>
      </c>
      <c r="AI93" s="36">
        <v>198.82963380276777</v>
      </c>
      <c r="AJ93" s="36">
        <v>214.82927641432912</v>
      </c>
      <c r="AK93" s="35">
        <v>22.657467539315487</v>
      </c>
      <c r="AL93" s="35">
        <v>4.3981312292957879</v>
      </c>
      <c r="AM93" s="35">
        <v>48.749772104832509</v>
      </c>
      <c r="AN93" s="35">
        <v>49.155590398603323</v>
      </c>
      <c r="AO93" s="14">
        <v>18.271860920989557</v>
      </c>
      <c r="AP93" s="14">
        <v>18.398175873274951</v>
      </c>
      <c r="AQ93" s="14">
        <v>7.2460843428444983</v>
      </c>
      <c r="AR93" s="14">
        <v>7.2168486073626008</v>
      </c>
      <c r="AS93" s="14">
        <v>2.2602240324556098</v>
      </c>
      <c r="AT93" s="14">
        <v>0</v>
      </c>
      <c r="AU93" s="14">
        <v>0.4329470367551011</v>
      </c>
      <c r="AV93" s="14">
        <v>0.32231518686525512</v>
      </c>
      <c r="AW93" s="29">
        <v>0.46205072929101665</v>
      </c>
      <c r="AX93" s="29">
        <v>0</v>
      </c>
      <c r="AY93" s="29">
        <v>1.7827182877397922</v>
      </c>
      <c r="AZ93" s="29">
        <v>1.8703440279792607</v>
      </c>
      <c r="BA93" s="14">
        <v>1.6477258337050762</v>
      </c>
      <c r="BB93" s="14">
        <v>0</v>
      </c>
      <c r="BC93" s="14">
        <v>3.5025817376054045</v>
      </c>
      <c r="BD93" s="14">
        <v>3.5713959745776616</v>
      </c>
      <c r="BE93" s="14">
        <v>18.851441181746669</v>
      </c>
      <c r="BF93" s="14">
        <v>19.009859561694388</v>
      </c>
      <c r="BG93" s="35">
        <v>33.38825968501952</v>
      </c>
      <c r="BH93" s="35">
        <v>33.394942290504751</v>
      </c>
      <c r="BI93" s="14">
        <v>4.4208011030780332</v>
      </c>
      <c r="BJ93" s="14">
        <v>4.4965860672788205</v>
      </c>
      <c r="BK93" s="14">
        <v>17.636907217357205</v>
      </c>
      <c r="BL93" s="14">
        <v>17.963746698348203</v>
      </c>
      <c r="BM93" s="14">
        <v>3.6961145607332693</v>
      </c>
      <c r="BN93" s="14">
        <v>3.7498955393192932</v>
      </c>
      <c r="BO93" s="29">
        <v>0.89039663473110231</v>
      </c>
      <c r="BP93" s="29">
        <v>0</v>
      </c>
      <c r="BQ93" s="29">
        <v>0.55199169290304584</v>
      </c>
      <c r="BR93" s="29">
        <v>0.54653021731293605</v>
      </c>
      <c r="BS93" s="14">
        <v>3.2461217744777575</v>
      </c>
      <c r="BT93" s="14">
        <v>3.3002490518156757</v>
      </c>
      <c r="BU93" s="29">
        <v>0.69641430416935235</v>
      </c>
      <c r="BV93" s="29">
        <v>0.66906729079006033</v>
      </c>
      <c r="BW93" s="14">
        <v>1.9422973270727431</v>
      </c>
      <c r="BX93" s="14">
        <v>1.9896590403125924</v>
      </c>
      <c r="BY93" s="14">
        <v>0.28696272953268659</v>
      </c>
      <c r="BZ93" s="14">
        <v>0.28759640606744402</v>
      </c>
      <c r="CA93" s="14">
        <v>1.9114242467730456</v>
      </c>
      <c r="CB93" s="14">
        <v>1.8735767122062918</v>
      </c>
      <c r="CC93" s="14">
        <v>0.29083829691846758</v>
      </c>
      <c r="CD93" s="14">
        <v>0.29374342377389628</v>
      </c>
      <c r="CE93" s="14">
        <v>2.8533641430628607</v>
      </c>
      <c r="CF93" s="14">
        <v>3.0861415999596455</v>
      </c>
      <c r="CG93" s="35">
        <v>57.797400861635197</v>
      </c>
      <c r="CH93" s="35">
        <v>58.681241676788304</v>
      </c>
      <c r="CI93" s="35">
        <v>56.313675710404652</v>
      </c>
      <c r="CJ93" s="35">
        <v>56.022529538294236</v>
      </c>
      <c r="CK93" s="35">
        <v>57.485418705926413</v>
      </c>
      <c r="CL93" s="35">
        <v>56.593642925398683</v>
      </c>
      <c r="CM93" s="14">
        <v>167.10859766838493</v>
      </c>
      <c r="CN93" s="14">
        <v>5.3267912061655647</v>
      </c>
      <c r="CO93" s="14">
        <v>2.7691001062250544</v>
      </c>
      <c r="CP93" s="14">
        <v>2.8029746344423025</v>
      </c>
    </row>
    <row r="94" spans="1:94" x14ac:dyDescent="0.35">
      <c r="A94" s="23" t="s">
        <v>257</v>
      </c>
      <c r="B94" s="23" t="s">
        <v>65</v>
      </c>
      <c r="C94" s="15">
        <v>44180</v>
      </c>
      <c r="D94" s="23">
        <v>42</v>
      </c>
      <c r="E94" s="19" t="s">
        <v>190</v>
      </c>
      <c r="F94" s="29">
        <v>0.3514999999999997</v>
      </c>
      <c r="G94" s="14">
        <v>29.443175798792332</v>
      </c>
      <c r="H94" s="29">
        <v>1.0276168165497304</v>
      </c>
      <c r="I94" s="14">
        <v>9.1997569109922175</v>
      </c>
      <c r="J94" s="29">
        <v>0.24527690241176001</v>
      </c>
      <c r="K94" s="29">
        <v>0.27727691329167736</v>
      </c>
      <c r="L94" s="14">
        <v>10.001791055623549</v>
      </c>
      <c r="M94" s="14">
        <v>10.112362443088914</v>
      </c>
      <c r="N94" s="14">
        <v>9.8382796486817128</v>
      </c>
      <c r="O94" s="14">
        <v>9.7104468114409919</v>
      </c>
      <c r="P94" s="14">
        <v>10.327977718585874</v>
      </c>
      <c r="Q94" s="14">
        <v>10.127342184689617</v>
      </c>
      <c r="R94" s="29">
        <v>0.46731491178320894</v>
      </c>
      <c r="S94" s="29">
        <v>0.49364330302288389</v>
      </c>
      <c r="T94" s="35">
        <v>104.01351152672179</v>
      </c>
      <c r="U94" s="35">
        <v>1008.3174066759148</v>
      </c>
      <c r="V94" s="35">
        <v>64.770540386609213</v>
      </c>
      <c r="W94" s="35">
        <v>67.129393224448336</v>
      </c>
      <c r="X94" s="35">
        <v>63.46495065951342</v>
      </c>
      <c r="Y94" s="35">
        <v>65.982848846746322</v>
      </c>
      <c r="Z94" s="29">
        <v>0.65648863017622194</v>
      </c>
      <c r="AA94" s="29">
        <v>0</v>
      </c>
      <c r="AB94" s="14">
        <v>5.4424965484686298</v>
      </c>
      <c r="AC94" s="14">
        <v>5.6910283458360782</v>
      </c>
      <c r="AD94" s="35">
        <v>16.301923070895455</v>
      </c>
      <c r="AE94" s="35">
        <v>17.149266464254897</v>
      </c>
      <c r="AF94" s="35">
        <v>75.544848481776214</v>
      </c>
      <c r="AG94" s="35">
        <v>79.091997552395227</v>
      </c>
      <c r="AH94" s="36">
        <v>138.09772629635461</v>
      </c>
      <c r="AI94" s="36">
        <v>163.15317539130959</v>
      </c>
      <c r="AJ94" s="36">
        <v>208.7477246366978</v>
      </c>
      <c r="AK94" s="35">
        <v>17.000857903370949</v>
      </c>
      <c r="AL94" s="35">
        <v>3.4641711870060643</v>
      </c>
      <c r="AM94" s="35">
        <v>44.521235468243567</v>
      </c>
      <c r="AN94" s="35">
        <v>46.32828546302644</v>
      </c>
      <c r="AO94" s="14">
        <v>16.948153090114086</v>
      </c>
      <c r="AP94" s="14">
        <v>17.979776173541904</v>
      </c>
      <c r="AQ94" s="14">
        <v>6.718425835543238</v>
      </c>
      <c r="AR94" s="14">
        <v>6.9581341513848409</v>
      </c>
      <c r="AS94" s="14">
        <v>2.2914979203147938</v>
      </c>
      <c r="AT94" s="14">
        <v>0</v>
      </c>
      <c r="AU94" s="14">
        <v>0.52334771877359398</v>
      </c>
      <c r="AV94" s="14">
        <v>0.46325336055373395</v>
      </c>
      <c r="AW94" s="29">
        <v>0.47762706306852321</v>
      </c>
      <c r="AX94" s="29">
        <v>0</v>
      </c>
      <c r="AY94" s="29">
        <v>1.5154108038255758</v>
      </c>
      <c r="AZ94" s="29">
        <v>1.6672363895333171</v>
      </c>
      <c r="BA94" s="14">
        <v>1.2935965141661976</v>
      </c>
      <c r="BB94" s="14">
        <v>0</v>
      </c>
      <c r="BC94" s="14">
        <v>3.2305312227020084</v>
      </c>
      <c r="BD94" s="14">
        <v>3.3623928903629801</v>
      </c>
      <c r="BE94" s="14">
        <v>17.229283891677095</v>
      </c>
      <c r="BF94" s="14">
        <v>17.735376071653388</v>
      </c>
      <c r="BG94" s="35">
        <v>30.704559928049729</v>
      </c>
      <c r="BH94" s="35">
        <v>31.318979941888529</v>
      </c>
      <c r="BI94" s="14">
        <v>4.0802257894424612</v>
      </c>
      <c r="BJ94" s="14">
        <v>4.2150215587709337</v>
      </c>
      <c r="BK94" s="14">
        <v>16.39904854845868</v>
      </c>
      <c r="BL94" s="14">
        <v>16.95448604413729</v>
      </c>
      <c r="BM94" s="14">
        <v>3.4297521086211762</v>
      </c>
      <c r="BN94" s="14">
        <v>3.5248408195745728</v>
      </c>
      <c r="BO94" s="29">
        <v>0.85823835637893486</v>
      </c>
      <c r="BP94" s="29">
        <v>0</v>
      </c>
      <c r="BQ94" s="29">
        <v>0.52185057853703176</v>
      </c>
      <c r="BR94" s="29">
        <v>0.53297986449209744</v>
      </c>
      <c r="BS94" s="14">
        <v>3.069379086244973</v>
      </c>
      <c r="BT94" s="14">
        <v>3.1678954314106358</v>
      </c>
      <c r="BU94" s="29">
        <v>0.65005859576368308</v>
      </c>
      <c r="BV94" s="29">
        <v>0.65808222925178994</v>
      </c>
      <c r="BW94" s="14">
        <v>1.8610550214557566</v>
      </c>
      <c r="BX94" s="14">
        <v>2.1193066654787818</v>
      </c>
      <c r="BY94" s="14">
        <v>0.27366320778763192</v>
      </c>
      <c r="BZ94" s="14">
        <v>0.2783852581357168</v>
      </c>
      <c r="CA94" s="14">
        <v>1.8354146252658348</v>
      </c>
      <c r="CB94" s="14">
        <v>1.8404838367150473</v>
      </c>
      <c r="CC94" s="14">
        <v>0.29083153673256984</v>
      </c>
      <c r="CD94" s="14">
        <v>0.28107254263843356</v>
      </c>
      <c r="CE94" s="14">
        <v>2.7264089335982624</v>
      </c>
      <c r="CF94" s="14">
        <v>2.7155937900433402</v>
      </c>
      <c r="CG94" s="35">
        <v>50.109175624151334</v>
      </c>
      <c r="CH94" s="35">
        <v>52.25434399368735</v>
      </c>
      <c r="CI94" s="35">
        <v>49.259460002282346</v>
      </c>
      <c r="CJ94" s="35">
        <v>50.154086134985882</v>
      </c>
      <c r="CK94" s="35">
        <v>49.365322580581356</v>
      </c>
      <c r="CL94" s="35">
        <v>50.276257945063392</v>
      </c>
      <c r="CM94" s="14">
        <v>153.63851018811229</v>
      </c>
      <c r="CN94" s="14">
        <v>5.137729071158291</v>
      </c>
      <c r="CO94" s="14">
        <v>2.3347760155375474</v>
      </c>
      <c r="CP94" s="14">
        <v>2.474440257463419</v>
      </c>
    </row>
    <row r="95" spans="1:94" x14ac:dyDescent="0.35">
      <c r="A95" s="19" t="s">
        <v>257</v>
      </c>
      <c r="B95" s="19" t="s">
        <v>65</v>
      </c>
      <c r="C95" s="15">
        <v>44180</v>
      </c>
      <c r="D95" s="19">
        <v>109</v>
      </c>
      <c r="E95" s="19" t="s">
        <v>190</v>
      </c>
      <c r="F95" s="29">
        <v>0.3514999999999997</v>
      </c>
      <c r="G95" s="14">
        <v>31.492051257634731</v>
      </c>
      <c r="H95" s="29">
        <v>1.1562944008306026</v>
      </c>
      <c r="I95" s="14">
        <v>10.000787828335836</v>
      </c>
      <c r="J95" s="29">
        <v>0.28036272264319095</v>
      </c>
      <c r="K95" s="29">
        <v>0.27050225482224238</v>
      </c>
      <c r="L95" s="14">
        <v>10.282358792465484</v>
      </c>
      <c r="M95" s="14">
        <v>11.199094751206973</v>
      </c>
      <c r="N95" s="14">
        <v>10.387706906855636</v>
      </c>
      <c r="O95" s="14">
        <v>10.148100816398784</v>
      </c>
      <c r="P95" s="14">
        <v>10.730636003781029</v>
      </c>
      <c r="Q95" s="14">
        <v>10.439804473169554</v>
      </c>
      <c r="R95" s="29">
        <v>0.49272980205438521</v>
      </c>
      <c r="S95" s="29">
        <v>0.50148655752723792</v>
      </c>
      <c r="T95" s="35">
        <v>107.29950926944018</v>
      </c>
      <c r="U95" s="35">
        <v>1013.24006107543</v>
      </c>
      <c r="V95" s="35">
        <v>67.089384572055707</v>
      </c>
      <c r="W95" s="35">
        <v>66.896617707409092</v>
      </c>
      <c r="X95" s="35">
        <v>67.199637099865939</v>
      </c>
      <c r="Y95" s="35">
        <v>67.039682209955487</v>
      </c>
      <c r="Z95" s="29">
        <v>0.65732309924532439</v>
      </c>
      <c r="AA95" s="29">
        <v>0</v>
      </c>
      <c r="AB95" s="14">
        <v>5.4314886204156663</v>
      </c>
      <c r="AC95" s="14">
        <v>5.80708820560855</v>
      </c>
      <c r="AD95" s="35">
        <v>16.461782125273462</v>
      </c>
      <c r="AE95" s="35">
        <v>17.011484601991924</v>
      </c>
      <c r="AF95" s="35">
        <v>77.278050280453755</v>
      </c>
      <c r="AG95" s="35">
        <v>78.79511153104643</v>
      </c>
      <c r="AH95" s="36">
        <v>160.25341550395365</v>
      </c>
      <c r="AI95" s="36">
        <v>168.77676127978614</v>
      </c>
      <c r="AJ95" s="36">
        <v>211.70097261260668</v>
      </c>
      <c r="AK95" s="35">
        <v>17.145593118297153</v>
      </c>
      <c r="AL95" s="35">
        <v>3.432231496138693</v>
      </c>
      <c r="AM95" s="35">
        <v>43.803275388173113</v>
      </c>
      <c r="AN95" s="35">
        <v>46.561150378509566</v>
      </c>
      <c r="AO95" s="14">
        <v>16.949142359498151</v>
      </c>
      <c r="AP95" s="14">
        <v>17.879163003804315</v>
      </c>
      <c r="AQ95" s="14">
        <v>6.7174781486697208</v>
      </c>
      <c r="AR95" s="14">
        <v>6.9199993050264315</v>
      </c>
      <c r="AS95" s="14">
        <v>2.2989571555271309</v>
      </c>
      <c r="AT95" s="14">
        <v>0</v>
      </c>
      <c r="AU95" s="14">
        <v>0.50287982641682027</v>
      </c>
      <c r="AV95" s="14">
        <v>0.4516661025214998</v>
      </c>
      <c r="AW95" s="29">
        <v>0.45674562841159677</v>
      </c>
      <c r="AX95" s="29">
        <v>0</v>
      </c>
      <c r="AY95" s="29">
        <v>1.4867018771008655</v>
      </c>
      <c r="AZ95" s="29">
        <v>1.6000498236650442</v>
      </c>
      <c r="BA95" s="14">
        <v>1.4326780349144397</v>
      </c>
      <c r="BB95" s="14">
        <v>0</v>
      </c>
      <c r="BC95" s="14">
        <v>3.1571379590969015</v>
      </c>
      <c r="BD95" s="14">
        <v>3.2975095847266815</v>
      </c>
      <c r="BE95" s="14">
        <v>16.934756845007328</v>
      </c>
      <c r="BF95" s="14">
        <v>17.538075368501204</v>
      </c>
      <c r="BG95" s="35">
        <v>30.172499264298505</v>
      </c>
      <c r="BH95" s="35">
        <v>30.822892650742894</v>
      </c>
      <c r="BI95" s="14">
        <v>4.0223929851510976</v>
      </c>
      <c r="BJ95" s="14">
        <v>4.1981773351501559</v>
      </c>
      <c r="BK95" s="14">
        <v>16.117613037900089</v>
      </c>
      <c r="BL95" s="14">
        <v>16.730239640520502</v>
      </c>
      <c r="BM95" s="14">
        <v>3.3676080687562644</v>
      </c>
      <c r="BN95" s="14">
        <v>3.5244070371742624</v>
      </c>
      <c r="BO95" s="29">
        <v>0.82703554057276896</v>
      </c>
      <c r="BP95" s="29">
        <v>0</v>
      </c>
      <c r="BQ95" s="29">
        <v>0.51272268263403464</v>
      </c>
      <c r="BR95" s="29">
        <v>0.53008480248497869</v>
      </c>
      <c r="BS95" s="14">
        <v>3.0304778117132471</v>
      </c>
      <c r="BT95" s="14">
        <v>3.1306909184718985</v>
      </c>
      <c r="BU95" s="29">
        <v>0.61335630606266334</v>
      </c>
      <c r="BV95" s="29">
        <v>0.63015633719334518</v>
      </c>
      <c r="BW95" s="14">
        <v>1.8209328177665245</v>
      </c>
      <c r="BX95" s="14">
        <v>1.8472965573549591</v>
      </c>
      <c r="BY95" s="14">
        <v>0.26670528007150218</v>
      </c>
      <c r="BZ95" s="14">
        <v>0.28180065156286299</v>
      </c>
      <c r="CA95" s="14">
        <v>1.7329059492707044</v>
      </c>
      <c r="CB95" s="14">
        <v>1.7724419244776659</v>
      </c>
      <c r="CC95" s="14">
        <v>0.26968058761743152</v>
      </c>
      <c r="CD95" s="14">
        <v>0.28122022175637673</v>
      </c>
      <c r="CE95" s="14">
        <v>2.5897092905622774</v>
      </c>
      <c r="CF95" s="14">
        <v>2.6361225226356386</v>
      </c>
      <c r="CG95" s="35">
        <v>49.478600469790592</v>
      </c>
      <c r="CH95" s="35">
        <v>50.34458832549366</v>
      </c>
      <c r="CI95" s="35">
        <v>47.782340209183275</v>
      </c>
      <c r="CJ95" s="35">
        <v>48.111930341835297</v>
      </c>
      <c r="CK95" s="35">
        <v>48.374183028560367</v>
      </c>
      <c r="CL95" s="35">
        <v>48.70591676251135</v>
      </c>
      <c r="CM95" s="14">
        <v>149.8763968147463</v>
      </c>
      <c r="CN95" s="14">
        <v>4.9608942934847047</v>
      </c>
      <c r="CO95" s="14">
        <v>2.2862415108386123</v>
      </c>
      <c r="CP95" s="14">
        <v>2.3756211474600675</v>
      </c>
    </row>
    <row r="96" spans="1:94" x14ac:dyDescent="0.35">
      <c r="A96" s="19" t="s">
        <v>258</v>
      </c>
      <c r="B96" s="19" t="s">
        <v>66</v>
      </c>
      <c r="C96" s="15">
        <v>44180</v>
      </c>
      <c r="D96" s="19">
        <v>53</v>
      </c>
      <c r="E96" s="19" t="s">
        <v>191</v>
      </c>
      <c r="F96" s="29">
        <v>0.14920000000000044</v>
      </c>
      <c r="G96" s="14">
        <v>34.057102572360989</v>
      </c>
      <c r="H96" s="29">
        <v>1.1878411943001574</v>
      </c>
      <c r="I96" s="14">
        <v>10.445604157600716</v>
      </c>
      <c r="J96" s="29">
        <v>0.27333724393499947</v>
      </c>
      <c r="K96" s="29">
        <v>0.33562609958063749</v>
      </c>
      <c r="L96" s="14">
        <v>12.397547023071484</v>
      </c>
      <c r="M96" s="14">
        <v>13.556976508903551</v>
      </c>
      <c r="N96" s="14">
        <v>12.317420391256022</v>
      </c>
      <c r="O96" s="14">
        <v>12.302538547022731</v>
      </c>
      <c r="P96" s="14">
        <v>12.900865469708277</v>
      </c>
      <c r="Q96" s="14">
        <v>13.049248176916922</v>
      </c>
      <c r="R96" s="29">
        <v>0.48062503208407115</v>
      </c>
      <c r="S96" s="29">
        <v>0.53004781532114531</v>
      </c>
      <c r="T96" s="35">
        <v>110.39081718688226</v>
      </c>
      <c r="U96" s="35">
        <v>1028.488911140978</v>
      </c>
      <c r="V96" s="35">
        <v>72.643150356361673</v>
      </c>
      <c r="W96" s="35">
        <v>73.496677378508025</v>
      </c>
      <c r="X96" s="35">
        <v>71.941572936021899</v>
      </c>
      <c r="Y96" s="35">
        <v>73.976095103127477</v>
      </c>
      <c r="Z96" s="29">
        <v>0.67493314430419249</v>
      </c>
      <c r="AA96" s="29">
        <v>0</v>
      </c>
      <c r="AB96" s="14">
        <v>5.6306287425051069</v>
      </c>
      <c r="AC96" s="14">
        <v>6.1312315242430637</v>
      </c>
      <c r="AD96" s="35">
        <v>16.551871883349339</v>
      </c>
      <c r="AE96" s="35">
        <v>17.489817892763593</v>
      </c>
      <c r="AF96" s="35">
        <v>82.191596412655699</v>
      </c>
      <c r="AG96" s="35">
        <v>86.070931397062139</v>
      </c>
      <c r="AH96" s="36">
        <v>148.67317956124754</v>
      </c>
      <c r="AI96" s="36">
        <v>173.1596869835586</v>
      </c>
      <c r="AJ96" s="36">
        <v>196.70235296616747</v>
      </c>
      <c r="AK96" s="35">
        <v>25.182951731070997</v>
      </c>
      <c r="AL96" s="35">
        <v>5.0409806231913441</v>
      </c>
      <c r="AM96" s="35">
        <v>47.14112100822183</v>
      </c>
      <c r="AN96" s="35">
        <v>51.392433829638364</v>
      </c>
      <c r="AO96" s="14">
        <v>17.39021644976398</v>
      </c>
      <c r="AP96" s="14">
        <v>18.694176593976518</v>
      </c>
      <c r="AQ96" s="14">
        <v>7.1868900200579207</v>
      </c>
      <c r="AR96" s="14">
        <v>7.5226831589671805</v>
      </c>
      <c r="AS96" s="14">
        <v>2.2951901126589496</v>
      </c>
      <c r="AT96" s="14">
        <v>0</v>
      </c>
      <c r="AU96" s="14">
        <v>0.40675542306440421</v>
      </c>
      <c r="AV96" s="14">
        <v>0.33604253837530296</v>
      </c>
      <c r="AW96" s="29">
        <v>0.43016044601288345</v>
      </c>
      <c r="AX96" s="29">
        <v>0</v>
      </c>
      <c r="AY96" s="29">
        <v>1.7746759785984119</v>
      </c>
      <c r="AZ96" s="29">
        <v>1.9417844833631441</v>
      </c>
      <c r="BA96" s="14">
        <v>1.5067481463769006</v>
      </c>
      <c r="BB96" s="14">
        <v>0</v>
      </c>
      <c r="BC96" s="14">
        <v>3.4487599629379551</v>
      </c>
      <c r="BD96" s="14">
        <v>3.6271853495060093</v>
      </c>
      <c r="BE96" s="14">
        <v>18.133204393837968</v>
      </c>
      <c r="BF96" s="14">
        <v>18.867304491804781</v>
      </c>
      <c r="BG96" s="35">
        <v>32.335418042566069</v>
      </c>
      <c r="BH96" s="35">
        <v>33.320452197595657</v>
      </c>
      <c r="BI96" s="14">
        <v>4.2305452929066529</v>
      </c>
      <c r="BJ96" s="14">
        <v>4.4432099085915961</v>
      </c>
      <c r="BK96" s="14">
        <v>16.775491332730635</v>
      </c>
      <c r="BL96" s="14">
        <v>17.568886297360454</v>
      </c>
      <c r="BM96" s="14">
        <v>3.6022507686568686</v>
      </c>
      <c r="BN96" s="14">
        <v>3.6786402139719834</v>
      </c>
      <c r="BO96" s="29">
        <v>0.80914628722611182</v>
      </c>
      <c r="BP96" s="29">
        <v>0</v>
      </c>
      <c r="BQ96" s="29">
        <v>0.53072461671726734</v>
      </c>
      <c r="BR96" s="29">
        <v>0.53757480069628005</v>
      </c>
      <c r="BS96" s="14">
        <v>3.1129255613349645</v>
      </c>
      <c r="BT96" s="14">
        <v>3.2110910414875447</v>
      </c>
      <c r="BU96" s="29">
        <v>0.65197767238812732</v>
      </c>
      <c r="BV96" s="29">
        <v>0.67866644085161454</v>
      </c>
      <c r="BW96" s="14">
        <v>1.8517802268507764</v>
      </c>
      <c r="BX96" s="14">
        <v>2.1310793403239434</v>
      </c>
      <c r="BY96" s="14">
        <v>0.28212213102297767</v>
      </c>
      <c r="BZ96" s="14">
        <v>0.28315055333319505</v>
      </c>
      <c r="CA96" s="14">
        <v>1.7834761750673027</v>
      </c>
      <c r="CB96" s="14">
        <v>1.861274220291548</v>
      </c>
      <c r="CC96" s="14">
        <v>0.28200445900497567</v>
      </c>
      <c r="CD96" s="14">
        <v>0.29475899022862118</v>
      </c>
      <c r="CE96" s="14">
        <v>2.8566848518613166</v>
      </c>
      <c r="CF96" s="14">
        <v>2.910173235432203</v>
      </c>
      <c r="CG96" s="35">
        <v>59.630573309048138</v>
      </c>
      <c r="CH96" s="35">
        <v>61.2351760872752</v>
      </c>
      <c r="CI96" s="35">
        <v>57.974048300420563</v>
      </c>
      <c r="CJ96" s="35">
        <v>58.755989553625945</v>
      </c>
      <c r="CK96" s="35">
        <v>58.510588073570943</v>
      </c>
      <c r="CL96" s="35">
        <v>59.017471309147069</v>
      </c>
      <c r="CM96" s="14">
        <v>164.28887706386465</v>
      </c>
      <c r="CN96" s="14">
        <v>5.3739678073722636</v>
      </c>
      <c r="CO96" s="14">
        <v>2.9381794310182663</v>
      </c>
      <c r="CP96" s="14">
        <v>3.0772817345501067</v>
      </c>
    </row>
    <row r="97" spans="1:367" ht="13.5" customHeight="1" x14ac:dyDescent="0.35">
      <c r="A97" s="19" t="s">
        <v>259</v>
      </c>
      <c r="B97" s="19" t="s">
        <v>67</v>
      </c>
      <c r="C97" s="15">
        <v>44180</v>
      </c>
      <c r="D97" s="19">
        <v>97</v>
      </c>
      <c r="E97" s="19" t="s">
        <v>192</v>
      </c>
      <c r="F97" s="29">
        <v>0.14780000000000015</v>
      </c>
      <c r="G97" s="14">
        <v>34.03544503396548</v>
      </c>
      <c r="H97" s="29">
        <v>1.1648425665162732</v>
      </c>
      <c r="I97" s="14">
        <v>9.971496642848706</v>
      </c>
      <c r="J97" s="29">
        <v>0.26961511481597439</v>
      </c>
      <c r="K97" s="29">
        <v>0.27885461878952916</v>
      </c>
      <c r="L97" s="14">
        <v>12.684209180254006</v>
      </c>
      <c r="M97" s="14">
        <v>13.514065841448557</v>
      </c>
      <c r="N97" s="14">
        <v>12.77086430323074</v>
      </c>
      <c r="O97" s="14">
        <v>12.014191570968228</v>
      </c>
      <c r="P97" s="14">
        <v>13.137587537493026</v>
      </c>
      <c r="Q97" s="14">
        <v>12.505158235086286</v>
      </c>
      <c r="R97" s="29">
        <v>0.50620361451850115</v>
      </c>
      <c r="S97" s="29">
        <v>0.5089127560984541</v>
      </c>
      <c r="T97" s="35">
        <v>106.54008815831129</v>
      </c>
      <c r="U97" s="35">
        <v>1005.2850015464196</v>
      </c>
      <c r="V97" s="35">
        <v>71.455215494637073</v>
      </c>
      <c r="W97" s="35">
        <v>71.503853856528124</v>
      </c>
      <c r="X97" s="35">
        <v>71.349711751771849</v>
      </c>
      <c r="Y97" s="35">
        <v>71.901468705456878</v>
      </c>
      <c r="Z97" s="29">
        <v>0.70789271300747703</v>
      </c>
      <c r="AA97" s="29">
        <v>0</v>
      </c>
      <c r="AB97" s="14">
        <v>5.7339954484399991</v>
      </c>
      <c r="AC97" s="14">
        <v>5.8604707836951029</v>
      </c>
      <c r="AD97" s="35">
        <v>17.168831102586175</v>
      </c>
      <c r="AE97" s="35">
        <v>17.408246705993751</v>
      </c>
      <c r="AF97" s="35">
        <v>80.145497263844391</v>
      </c>
      <c r="AG97" s="35">
        <v>80.45870831417912</v>
      </c>
      <c r="AH97" s="36">
        <v>165.05421016747488</v>
      </c>
      <c r="AI97" s="36">
        <v>175.25015572978077</v>
      </c>
      <c r="AJ97" s="36">
        <v>189.68680935712891</v>
      </c>
      <c r="AK97" s="35">
        <v>23.123920212077017</v>
      </c>
      <c r="AL97" s="35">
        <v>4.4545904257612845</v>
      </c>
      <c r="AM97" s="35">
        <v>47.846470095201745</v>
      </c>
      <c r="AN97" s="35">
        <v>49.36525016199387</v>
      </c>
      <c r="AO97" s="14">
        <v>18.014848245754475</v>
      </c>
      <c r="AP97" s="14">
        <v>18.623589266142087</v>
      </c>
      <c r="AQ97" s="14">
        <v>7.2188299418626958</v>
      </c>
      <c r="AR97" s="14">
        <v>7.3196897364196296</v>
      </c>
      <c r="AS97" s="14">
        <v>2.2685976092252331</v>
      </c>
      <c r="AT97" s="14">
        <v>0</v>
      </c>
      <c r="AU97" s="14">
        <v>0.41322628431510489</v>
      </c>
      <c r="AV97" s="14">
        <v>0.3072572023374408</v>
      </c>
      <c r="AW97" s="29">
        <v>0.33807580883727101</v>
      </c>
      <c r="AX97" s="29">
        <v>0</v>
      </c>
      <c r="AY97" s="29">
        <v>1.862160902335821</v>
      </c>
      <c r="AZ97" s="29">
        <v>1.89891832930368</v>
      </c>
      <c r="BA97" s="14">
        <v>1.6097900336747855</v>
      </c>
      <c r="BB97" s="14">
        <v>0</v>
      </c>
      <c r="BC97" s="14">
        <v>3.500485982491766</v>
      </c>
      <c r="BD97" s="14">
        <v>3.6017862150388278</v>
      </c>
      <c r="BE97" s="14">
        <v>18.471779490585266</v>
      </c>
      <c r="BF97" s="14">
        <v>18.646169231036716</v>
      </c>
      <c r="BG97" s="35">
        <v>32.381048767305849</v>
      </c>
      <c r="BH97" s="35">
        <v>32.657125776464959</v>
      </c>
      <c r="BI97" s="14">
        <v>4.3308752983373031</v>
      </c>
      <c r="BJ97" s="14">
        <v>4.3890950291904476</v>
      </c>
      <c r="BK97" s="14">
        <v>17.011237750366771</v>
      </c>
      <c r="BL97" s="14">
        <v>17.502445993094256</v>
      </c>
      <c r="BM97" s="14">
        <v>3.5727246821570584</v>
      </c>
      <c r="BN97" s="14">
        <v>3.6724828061270767</v>
      </c>
      <c r="BO97" s="29">
        <v>0.87131941134353352</v>
      </c>
      <c r="BP97" s="29">
        <v>0</v>
      </c>
      <c r="BQ97" s="29">
        <v>0.54927617929637851</v>
      </c>
      <c r="BR97" s="29">
        <v>0.56158358201214764</v>
      </c>
      <c r="BS97" s="14">
        <v>3.2879580783673732</v>
      </c>
      <c r="BT97" s="14">
        <v>3.2759036583164352</v>
      </c>
      <c r="BU97" s="29">
        <v>0.69308650618931444</v>
      </c>
      <c r="BV97" s="29">
        <v>0.66646365273453545</v>
      </c>
      <c r="BW97" s="14">
        <v>1.9577253681044036</v>
      </c>
      <c r="BX97" s="14">
        <v>2.0111776358438886</v>
      </c>
      <c r="BY97" s="14">
        <v>0.28773094827857493</v>
      </c>
      <c r="BZ97" s="14">
        <v>0.2896308478517442</v>
      </c>
      <c r="CA97" s="14">
        <v>1.8910557291830561</v>
      </c>
      <c r="CB97" s="14">
        <v>1.896306543590593</v>
      </c>
      <c r="CC97" s="14">
        <v>0.29636677064594563</v>
      </c>
      <c r="CD97" s="14">
        <v>0.30376485347076676</v>
      </c>
      <c r="CE97" s="14">
        <v>2.7943641202906546</v>
      </c>
      <c r="CF97" s="14">
        <v>2.8208217800990187</v>
      </c>
      <c r="CG97" s="35">
        <v>58.188315730560902</v>
      </c>
      <c r="CH97" s="35">
        <v>59.126577000333093</v>
      </c>
      <c r="CI97" s="35">
        <v>56.338209291579005</v>
      </c>
      <c r="CJ97" s="35">
        <v>56.686487453547876</v>
      </c>
      <c r="CK97" s="35">
        <v>57.777477303948515</v>
      </c>
      <c r="CL97" s="35">
        <v>57.336877365676493</v>
      </c>
      <c r="CM97" s="14">
        <v>165.34979128334635</v>
      </c>
      <c r="CN97" s="14">
        <v>5.2781812767718961</v>
      </c>
      <c r="CO97" s="14">
        <v>2.8074470181535318</v>
      </c>
      <c r="CP97" s="14">
        <v>2.8095106314779152</v>
      </c>
    </row>
    <row r="98" spans="1:367" x14ac:dyDescent="0.35">
      <c r="A98" s="19" t="s">
        <v>260</v>
      </c>
      <c r="B98" s="19" t="s">
        <v>68</v>
      </c>
      <c r="C98" s="15">
        <v>44180</v>
      </c>
      <c r="D98" s="19">
        <v>65</v>
      </c>
      <c r="E98" s="23" t="s">
        <v>193</v>
      </c>
      <c r="F98" s="29">
        <v>0.15859999999999985</v>
      </c>
      <c r="G98" s="14">
        <v>34.239378580396895</v>
      </c>
      <c r="H98" s="29">
        <v>1.2313193201971522</v>
      </c>
      <c r="I98" s="14">
        <v>10.979075178287628</v>
      </c>
      <c r="J98" s="29">
        <v>0.27881005072146459</v>
      </c>
      <c r="K98" s="29">
        <v>0.31016650435430682</v>
      </c>
      <c r="L98" s="14">
        <v>10.981530578723591</v>
      </c>
      <c r="M98" s="14">
        <v>12.189808538232363</v>
      </c>
      <c r="N98" s="14">
        <v>11.056743132977839</v>
      </c>
      <c r="O98" s="14">
        <v>10.79419681465386</v>
      </c>
      <c r="P98" s="14">
        <v>11.355214058432251</v>
      </c>
      <c r="Q98" s="14">
        <v>11.364100684899054</v>
      </c>
      <c r="R98" s="29">
        <v>0.51287936365754605</v>
      </c>
      <c r="S98" s="29">
        <v>0.55269748925962481</v>
      </c>
      <c r="T98" s="35">
        <v>113.01679034007823</v>
      </c>
      <c r="U98" s="35">
        <v>1098.5632957061991</v>
      </c>
      <c r="V98" s="35">
        <v>72.011694737660278</v>
      </c>
      <c r="W98" s="35">
        <v>74.139385753080276</v>
      </c>
      <c r="X98" s="35">
        <v>71.369777778852267</v>
      </c>
      <c r="Y98" s="35">
        <v>73.677438992275214</v>
      </c>
      <c r="Z98" s="29">
        <v>0.77595677266645535</v>
      </c>
      <c r="AA98" s="29">
        <v>0</v>
      </c>
      <c r="AB98" s="14">
        <v>5.9684841691199235</v>
      </c>
      <c r="AC98" s="14">
        <v>6.3520330031226528</v>
      </c>
      <c r="AD98" s="35">
        <v>17.94331952633409</v>
      </c>
      <c r="AE98" s="35">
        <v>18.848003210633259</v>
      </c>
      <c r="AF98" s="35">
        <v>81.107630971344491</v>
      </c>
      <c r="AG98" s="35">
        <v>85.167445725079844</v>
      </c>
      <c r="AH98" s="36">
        <v>152.75593795948188</v>
      </c>
      <c r="AI98" s="36">
        <v>174.98325828444911</v>
      </c>
      <c r="AJ98" s="36">
        <v>234.14446067276262</v>
      </c>
      <c r="AK98" s="35">
        <v>22.112895374857899</v>
      </c>
      <c r="AL98" s="35">
        <v>4.4723898475425425</v>
      </c>
      <c r="AM98" s="35">
        <v>49.193337032702132</v>
      </c>
      <c r="AN98" s="35">
        <v>52.687998708229891</v>
      </c>
      <c r="AO98" s="14">
        <v>18.678011827628794</v>
      </c>
      <c r="AP98" s="14">
        <v>19.96634761364227</v>
      </c>
      <c r="AQ98" s="14">
        <v>7.3482193576261894</v>
      </c>
      <c r="AR98" s="14">
        <v>7.6795979048152416</v>
      </c>
      <c r="AS98" s="14">
        <v>2.3001164122550986</v>
      </c>
      <c r="AT98" s="14">
        <v>0</v>
      </c>
      <c r="AU98" s="14">
        <v>0.41587375639796842</v>
      </c>
      <c r="AV98" s="14">
        <v>0.32348667558820582</v>
      </c>
      <c r="AW98" s="29">
        <v>0.45237791728420379</v>
      </c>
      <c r="AX98" s="29">
        <v>0</v>
      </c>
      <c r="AY98" s="29">
        <v>1.8488846954904543</v>
      </c>
      <c r="AZ98" s="29">
        <v>1.9867911264689027</v>
      </c>
      <c r="BA98" s="14">
        <v>1.5459008153759741</v>
      </c>
      <c r="BB98" s="14">
        <v>0</v>
      </c>
      <c r="BC98" s="14">
        <v>3.5137224639847493</v>
      </c>
      <c r="BD98" s="14">
        <v>3.7937708075462342</v>
      </c>
      <c r="BE98" s="14">
        <v>19.084855455797168</v>
      </c>
      <c r="BF98" s="14">
        <v>20.105965802469211</v>
      </c>
      <c r="BG98" s="35">
        <v>33.430219047548235</v>
      </c>
      <c r="BH98" s="35">
        <v>34.783255469141743</v>
      </c>
      <c r="BI98" s="14">
        <v>4.4891421156824007</v>
      </c>
      <c r="BJ98" s="14">
        <v>4.7233953388454566</v>
      </c>
      <c r="BK98" s="14">
        <v>17.758561232659957</v>
      </c>
      <c r="BL98" s="14">
        <v>18.936912665987364</v>
      </c>
      <c r="BM98" s="14">
        <v>3.7781994832647774</v>
      </c>
      <c r="BN98" s="14">
        <v>3.9703430567603064</v>
      </c>
      <c r="BO98" s="29">
        <v>0.91753534455714558</v>
      </c>
      <c r="BP98" s="29">
        <v>0</v>
      </c>
      <c r="BQ98" s="29">
        <v>0.57779701065168898</v>
      </c>
      <c r="BR98" s="29">
        <v>0.58231245456861713</v>
      </c>
      <c r="BS98" s="14">
        <v>3.3596640368946598</v>
      </c>
      <c r="BT98" s="14">
        <v>3.5062144001195712</v>
      </c>
      <c r="BU98" s="29">
        <v>0.70220643529171856</v>
      </c>
      <c r="BV98" s="29">
        <v>0.74214306688690312</v>
      </c>
      <c r="BW98" s="14">
        <v>1.9746346044725078</v>
      </c>
      <c r="BX98" s="14">
        <v>2.2621319846752979</v>
      </c>
      <c r="BY98" s="14">
        <v>0.29490861761719611</v>
      </c>
      <c r="BZ98" s="14">
        <v>0.30287108954134884</v>
      </c>
      <c r="CA98" s="14">
        <v>1.9472753719273868</v>
      </c>
      <c r="CB98" s="14">
        <v>2.0219473490986388</v>
      </c>
      <c r="CC98" s="14">
        <v>0.31445047884139604</v>
      </c>
      <c r="CD98" s="14">
        <v>0.30699451295118119</v>
      </c>
      <c r="CE98" s="14">
        <v>2.8159814174741595</v>
      </c>
      <c r="CF98" s="14">
        <v>2.9838999575461891</v>
      </c>
      <c r="CG98" s="35">
        <v>58.563196511078466</v>
      </c>
      <c r="CH98" s="35">
        <v>61.478036011149058</v>
      </c>
      <c r="CI98" s="35">
        <v>56.875809453206813</v>
      </c>
      <c r="CJ98" s="35">
        <v>58.208485697424543</v>
      </c>
      <c r="CK98" s="35">
        <v>57.903837535246353</v>
      </c>
      <c r="CL98" s="35">
        <v>58.701489747993953</v>
      </c>
      <c r="CM98" s="14">
        <v>168.54884593392953</v>
      </c>
      <c r="CN98" s="14">
        <v>5.5531533467103413</v>
      </c>
      <c r="CO98" s="14">
        <v>2.6970276156550899</v>
      </c>
      <c r="CP98" s="14">
        <v>2.8365358670162637</v>
      </c>
    </row>
    <row r="99" spans="1:367" x14ac:dyDescent="0.35">
      <c r="A99" s="19" t="s">
        <v>261</v>
      </c>
      <c r="B99" s="19" t="s">
        <v>69</v>
      </c>
      <c r="C99" s="15">
        <v>44180</v>
      </c>
      <c r="D99" s="19">
        <v>68</v>
      </c>
      <c r="E99" s="19" t="s">
        <v>464</v>
      </c>
      <c r="F99" s="29">
        <v>0.18689999999999962</v>
      </c>
      <c r="G99" s="14">
        <v>31.172978439047032</v>
      </c>
      <c r="H99" s="29">
        <v>1.1472590419960764</v>
      </c>
      <c r="I99" s="14">
        <v>10.119906536454838</v>
      </c>
      <c r="J99" s="29">
        <v>0.24363475050318398</v>
      </c>
      <c r="K99" s="29">
        <v>0.26949307264603189</v>
      </c>
      <c r="L99" s="14">
        <v>12.550244844627763</v>
      </c>
      <c r="M99" s="14">
        <v>13.306516559516124</v>
      </c>
      <c r="N99" s="14">
        <v>12.800267951664985</v>
      </c>
      <c r="O99" s="14">
        <v>12.158616369144418</v>
      </c>
      <c r="P99" s="14">
        <v>13.172265105608064</v>
      </c>
      <c r="Q99" s="14">
        <v>12.670557027468709</v>
      </c>
      <c r="R99" s="29">
        <v>0.47370737070326668</v>
      </c>
      <c r="S99" s="29">
        <v>0.50840535576825396</v>
      </c>
      <c r="T99" s="35">
        <v>109.14255836870265</v>
      </c>
      <c r="U99" s="35">
        <v>1026.4360593466911</v>
      </c>
      <c r="V99" s="35">
        <v>66.587859853032228</v>
      </c>
      <c r="W99" s="35">
        <v>66.566214454247685</v>
      </c>
      <c r="X99" s="35">
        <v>65.951248721539969</v>
      </c>
      <c r="Y99" s="35">
        <v>64.631689015891155</v>
      </c>
      <c r="Z99" s="29">
        <v>0.76716832740592822</v>
      </c>
      <c r="AA99" s="29">
        <v>0</v>
      </c>
      <c r="AB99" s="14">
        <v>5.6219693867290603</v>
      </c>
      <c r="AC99" s="14">
        <v>5.881059548801554</v>
      </c>
      <c r="AD99" s="35">
        <v>17.071825263497026</v>
      </c>
      <c r="AE99" s="35">
        <v>17.765668196353072</v>
      </c>
      <c r="AF99" s="35">
        <v>79.227366819908198</v>
      </c>
      <c r="AG99" s="35">
        <v>82.004739638439489</v>
      </c>
      <c r="AH99" s="36">
        <v>144.67596696603212</v>
      </c>
      <c r="AI99" s="36">
        <v>164.13823687020965</v>
      </c>
      <c r="AJ99" s="36">
        <v>185.18019330828463</v>
      </c>
      <c r="AK99" s="35">
        <v>19.954925780676941</v>
      </c>
      <c r="AL99" s="35">
        <v>3.9002344655006977</v>
      </c>
      <c r="AM99" s="35">
        <v>45.571627224231889</v>
      </c>
      <c r="AN99" s="35">
        <v>47.977091398277047</v>
      </c>
      <c r="AO99" s="14">
        <v>17.838527873032586</v>
      </c>
      <c r="AP99" s="14">
        <v>18.876741312613596</v>
      </c>
      <c r="AQ99" s="14">
        <v>6.9297934461620034</v>
      </c>
      <c r="AR99" s="14">
        <v>7.1238935172317452</v>
      </c>
      <c r="AS99" s="14">
        <v>2.182777817366071</v>
      </c>
      <c r="AT99" s="14">
        <v>0</v>
      </c>
      <c r="AU99" s="14">
        <v>0.3297031972639301</v>
      </c>
      <c r="AV99" s="14">
        <v>0.2456081895098714</v>
      </c>
      <c r="AW99" s="29">
        <v>0.32510891306831796</v>
      </c>
      <c r="AX99" s="29">
        <v>0</v>
      </c>
      <c r="AY99" s="29">
        <v>1.74283534705642</v>
      </c>
      <c r="AZ99" s="29">
        <v>1.8663227384836285</v>
      </c>
      <c r="BA99" s="14">
        <v>1.5055936710095361</v>
      </c>
      <c r="BB99" s="14">
        <v>0</v>
      </c>
      <c r="BC99" s="14">
        <v>3.2871006618537835</v>
      </c>
      <c r="BD99" s="14">
        <v>3.4257462908763268</v>
      </c>
      <c r="BE99" s="14">
        <v>18.139664270287351</v>
      </c>
      <c r="BF99" s="14">
        <v>18.773159670980036</v>
      </c>
      <c r="BG99" s="35">
        <v>31.177129186393941</v>
      </c>
      <c r="BH99" s="35">
        <v>31.993311323029818</v>
      </c>
      <c r="BI99" s="14">
        <v>4.2400396767908957</v>
      </c>
      <c r="BJ99" s="14">
        <v>4.4323813968298085</v>
      </c>
      <c r="BK99" s="14">
        <v>17.077563320969528</v>
      </c>
      <c r="BL99" s="14">
        <v>17.696063243227794</v>
      </c>
      <c r="BM99" s="14">
        <v>3.5857438183005956</v>
      </c>
      <c r="BN99" s="14">
        <v>3.7606034268294377</v>
      </c>
      <c r="BO99" s="29">
        <v>0.86159741833904968</v>
      </c>
      <c r="BP99" s="29">
        <v>0</v>
      </c>
      <c r="BQ99" s="29">
        <v>0.53484909336566377</v>
      </c>
      <c r="BR99" s="29">
        <v>0.55048375651972392</v>
      </c>
      <c r="BS99" s="14">
        <v>3.2059292143523748</v>
      </c>
      <c r="BT99" s="14">
        <v>3.3086771080919681</v>
      </c>
      <c r="BU99" s="29">
        <v>0.67845071338728768</v>
      </c>
      <c r="BV99" s="29">
        <v>0.67301536942447537</v>
      </c>
      <c r="BW99" s="14">
        <v>1.9332120072615777</v>
      </c>
      <c r="BX99" s="14">
        <v>2.1680520295605445</v>
      </c>
      <c r="BY99" s="14">
        <v>0.29343154579071157</v>
      </c>
      <c r="BZ99" s="14">
        <v>0.29245091497526887</v>
      </c>
      <c r="CA99" s="14">
        <v>1.8510132543310274</v>
      </c>
      <c r="CB99" s="14">
        <v>1.8769902641358716</v>
      </c>
      <c r="CC99" s="14">
        <v>0.29331317993594275</v>
      </c>
      <c r="CD99" s="14">
        <v>0.30277338481417843</v>
      </c>
      <c r="CE99" s="14">
        <v>2.6502180067932493</v>
      </c>
      <c r="CF99" s="14">
        <v>2.7611503549681737</v>
      </c>
      <c r="CG99" s="35">
        <v>54.382737720552804</v>
      </c>
      <c r="CH99" s="35">
        <v>55.137796878495124</v>
      </c>
      <c r="CI99" s="35">
        <v>52.667658636106019</v>
      </c>
      <c r="CJ99" s="35">
        <v>52.87212612026795</v>
      </c>
      <c r="CK99" s="35">
        <v>53.658857421940816</v>
      </c>
      <c r="CL99" s="35">
        <v>53.595397957155043</v>
      </c>
      <c r="CM99" s="14">
        <v>157.82360294654421</v>
      </c>
      <c r="CN99" s="14">
        <v>5.1633962452003042</v>
      </c>
      <c r="CO99" s="14">
        <v>2.6000660962450293</v>
      </c>
      <c r="CP99" s="14">
        <v>2.6597603198024307</v>
      </c>
    </row>
    <row r="100" spans="1:367" x14ac:dyDescent="0.35">
      <c r="A100" s="19" t="s">
        <v>262</v>
      </c>
      <c r="B100" s="19" t="s">
        <v>263</v>
      </c>
      <c r="C100" s="15">
        <v>44180</v>
      </c>
      <c r="D100" s="19">
        <v>48</v>
      </c>
      <c r="E100" s="19" t="s">
        <v>465</v>
      </c>
      <c r="F100" s="29">
        <v>0.19250000000000078</v>
      </c>
      <c r="G100" s="14">
        <v>25.95648028204646</v>
      </c>
      <c r="H100" s="29">
        <v>0.92657105931360295</v>
      </c>
      <c r="I100" s="14">
        <v>8.0197658651126336</v>
      </c>
      <c r="J100" s="29">
        <v>0.22091806037737008</v>
      </c>
      <c r="K100" s="29">
        <v>0.23133342911583368</v>
      </c>
      <c r="L100" s="14">
        <v>16.208462726282356</v>
      </c>
      <c r="M100" s="14">
        <v>17.809337712766691</v>
      </c>
      <c r="N100" s="14">
        <v>16.415761456430072</v>
      </c>
      <c r="O100" s="14">
        <v>16.167973126452701</v>
      </c>
      <c r="P100" s="14">
        <v>17.158333103434746</v>
      </c>
      <c r="Q100" s="14">
        <v>16.901508797269727</v>
      </c>
      <c r="R100" s="29">
        <v>0.40193571117705562</v>
      </c>
      <c r="S100" s="29">
        <v>0.4209968908314134</v>
      </c>
      <c r="T100" s="35">
        <v>90.948127556779355</v>
      </c>
      <c r="U100" s="35">
        <v>863.64210251837414</v>
      </c>
      <c r="V100" s="35">
        <v>54.891047810520661</v>
      </c>
      <c r="W100" s="35">
        <v>55.353696146824944</v>
      </c>
      <c r="X100" s="35">
        <v>54.627565325955658</v>
      </c>
      <c r="Y100" s="35">
        <v>55.347191293383034</v>
      </c>
      <c r="Z100" s="29">
        <v>0.68249666770367212</v>
      </c>
      <c r="AA100" s="29">
        <v>0</v>
      </c>
      <c r="AB100" s="14">
        <v>4.7414137936555703</v>
      </c>
      <c r="AC100" s="14">
        <v>4.94197312272268</v>
      </c>
      <c r="AD100" s="35">
        <v>14.73554632980003</v>
      </c>
      <c r="AE100" s="35">
        <v>15.139861968580846</v>
      </c>
      <c r="AF100" s="35">
        <v>68.856125422073603</v>
      </c>
      <c r="AG100" s="35">
        <v>71.969228815686577</v>
      </c>
      <c r="AH100" s="36">
        <v>131.99317809933763</v>
      </c>
      <c r="AI100" s="36">
        <v>154.2373683439526</v>
      </c>
      <c r="AJ100" s="36">
        <v>167.84320975648345</v>
      </c>
      <c r="AK100" s="35">
        <v>18.134346432377814</v>
      </c>
      <c r="AL100" s="35">
        <v>3.6175259906212318</v>
      </c>
      <c r="AM100" s="35">
        <v>38.910035769408189</v>
      </c>
      <c r="AN100" s="35">
        <v>40.942129698295254</v>
      </c>
      <c r="AO100" s="14">
        <v>15.486207378866533</v>
      </c>
      <c r="AP100" s="14">
        <v>16.326040461162844</v>
      </c>
      <c r="AQ100" s="14">
        <v>5.7965528264662813</v>
      </c>
      <c r="AR100" s="14">
        <v>5.9180643467181939</v>
      </c>
      <c r="AS100" s="14">
        <v>1.9146059802223094</v>
      </c>
      <c r="AT100" s="14">
        <v>0</v>
      </c>
      <c r="AU100" s="14">
        <v>0.27673195598587741</v>
      </c>
      <c r="AV100" s="14">
        <v>0.19157369420222511</v>
      </c>
      <c r="AW100" s="29">
        <v>0.2983507566177504</v>
      </c>
      <c r="AX100" s="29">
        <v>0</v>
      </c>
      <c r="AY100" s="29">
        <v>1.447578849854412</v>
      </c>
      <c r="AZ100" s="29">
        <v>1.5026104195543792</v>
      </c>
      <c r="BA100" s="14">
        <v>1.3403070619496722</v>
      </c>
      <c r="BB100" s="14">
        <v>0</v>
      </c>
      <c r="BC100" s="14">
        <v>2.8250144354271467</v>
      </c>
      <c r="BD100" s="14">
        <v>2.9498986365796531</v>
      </c>
      <c r="BE100" s="14">
        <v>15.605568859045459</v>
      </c>
      <c r="BF100" s="14">
        <v>16.039634777153719</v>
      </c>
      <c r="BG100" s="35">
        <v>26.76341568160311</v>
      </c>
      <c r="BH100" s="35">
        <v>27.15202638563488</v>
      </c>
      <c r="BI100" s="14">
        <v>3.6529424389404621</v>
      </c>
      <c r="BJ100" s="14">
        <v>3.7874026801956409</v>
      </c>
      <c r="BK100" s="14">
        <v>14.722333698765764</v>
      </c>
      <c r="BL100" s="14">
        <v>15.190384811031327</v>
      </c>
      <c r="BM100" s="14">
        <v>3.1341210587061017</v>
      </c>
      <c r="BN100" s="14">
        <v>3.1890944227520701</v>
      </c>
      <c r="BO100" s="29">
        <v>0.75136742999715089</v>
      </c>
      <c r="BP100" s="29">
        <v>0</v>
      </c>
      <c r="BQ100" s="29">
        <v>0.47025827607494486</v>
      </c>
      <c r="BR100" s="29">
        <v>0.48553436918421283</v>
      </c>
      <c r="BS100" s="14">
        <v>2.7903481090975357</v>
      </c>
      <c r="BT100" s="14">
        <v>2.835929796715607</v>
      </c>
      <c r="BU100" s="29">
        <v>0.59126877819601198</v>
      </c>
      <c r="BV100" s="29">
        <v>0.59954547334151598</v>
      </c>
      <c r="BW100" s="14">
        <v>1.6689134898397144</v>
      </c>
      <c r="BX100" s="14">
        <v>1.9323137982423801</v>
      </c>
      <c r="BY100" s="14">
        <v>0.25647997383908011</v>
      </c>
      <c r="BZ100" s="14">
        <v>0.25409075000996567</v>
      </c>
      <c r="CA100" s="14">
        <v>1.6587651402501857</v>
      </c>
      <c r="CB100" s="14">
        <v>1.6438150979506811</v>
      </c>
      <c r="CC100" s="14">
        <v>0.26110509160159823</v>
      </c>
      <c r="CD100" s="14">
        <v>0.26230528302592382</v>
      </c>
      <c r="CE100" s="14">
        <v>2.3323275502672041</v>
      </c>
      <c r="CF100" s="14">
        <v>2.2973180128825756</v>
      </c>
      <c r="CG100" s="35">
        <v>49.820410959415504</v>
      </c>
      <c r="CH100" s="35">
        <v>50.728531617749354</v>
      </c>
      <c r="CI100" s="35">
        <v>48.215862374067527</v>
      </c>
      <c r="CJ100" s="35">
        <v>48.48238969930582</v>
      </c>
      <c r="CK100" s="35">
        <v>48.631778029896388</v>
      </c>
      <c r="CL100" s="35">
        <v>48.721899856300446</v>
      </c>
      <c r="CM100" s="14">
        <v>133.03508134993868</v>
      </c>
      <c r="CN100" s="14">
        <v>4.3340757517512403</v>
      </c>
      <c r="CO100" s="14">
        <v>2.4790610464631775</v>
      </c>
      <c r="CP100" s="14">
        <v>2.5562518548140272</v>
      </c>
    </row>
    <row r="101" spans="1:367" x14ac:dyDescent="0.35">
      <c r="A101" s="19" t="s">
        <v>264</v>
      </c>
      <c r="B101" s="19" t="s">
        <v>265</v>
      </c>
      <c r="C101" s="15">
        <v>44180</v>
      </c>
      <c r="D101" s="19">
        <v>56</v>
      </c>
      <c r="E101" s="19" t="s">
        <v>465</v>
      </c>
      <c r="F101" s="29">
        <v>0.19250000000000078</v>
      </c>
      <c r="G101" s="14">
        <v>25.14913498271839</v>
      </c>
      <c r="H101" s="29">
        <v>0.93417682949458603</v>
      </c>
      <c r="I101" s="14">
        <v>7.7680203602044653</v>
      </c>
      <c r="J101" s="29">
        <v>0.21334261062161528</v>
      </c>
      <c r="K101" s="29">
        <v>0.24348785540336357</v>
      </c>
      <c r="L101" s="14">
        <v>16.312103499569496</v>
      </c>
      <c r="M101" s="14">
        <v>17.257632936761876</v>
      </c>
      <c r="N101" s="14">
        <v>16.394039506647569</v>
      </c>
      <c r="O101" s="14">
        <v>15.744476732294507</v>
      </c>
      <c r="P101" s="14">
        <v>16.826297575969551</v>
      </c>
      <c r="Q101" s="14">
        <v>16.575121940537027</v>
      </c>
      <c r="R101" s="29">
        <v>0.38314895602719723</v>
      </c>
      <c r="S101" s="29">
        <v>0.40948973116850268</v>
      </c>
      <c r="T101" s="35">
        <v>90.116489609615755</v>
      </c>
      <c r="U101" s="35">
        <v>833.79781938584017</v>
      </c>
      <c r="V101" s="35">
        <v>53.394709812556023</v>
      </c>
      <c r="W101" s="35">
        <v>53.505229402012233</v>
      </c>
      <c r="X101" s="35">
        <v>52.940030940863657</v>
      </c>
      <c r="Y101" s="35">
        <v>52.974838541614588</v>
      </c>
      <c r="Z101" s="29">
        <v>0.65177792186302186</v>
      </c>
      <c r="AA101" s="29">
        <v>0</v>
      </c>
      <c r="AB101" s="14">
        <v>4.6547044321891722</v>
      </c>
      <c r="AC101" s="14">
        <v>4.7521713871025106</v>
      </c>
      <c r="AD101" s="35">
        <v>14.217231849036651</v>
      </c>
      <c r="AE101" s="35">
        <v>14.804046220883809</v>
      </c>
      <c r="AF101" s="35">
        <v>66.66604179783684</v>
      </c>
      <c r="AG101" s="35">
        <v>68.962537132568357</v>
      </c>
      <c r="AH101" s="36">
        <v>130.92685803682434</v>
      </c>
      <c r="AI101" s="36">
        <v>152.56380359046642</v>
      </c>
      <c r="AJ101" s="36">
        <v>163.18621741118034</v>
      </c>
      <c r="AK101" s="35">
        <v>17.525135358779391</v>
      </c>
      <c r="AL101" s="35">
        <v>3.459240433572139</v>
      </c>
      <c r="AM101" s="35">
        <v>37.424172102638657</v>
      </c>
      <c r="AN101" s="35">
        <v>39.502201005488907</v>
      </c>
      <c r="AO101" s="14">
        <v>15.081653594964735</v>
      </c>
      <c r="AP101" s="14">
        <v>15.751015871951443</v>
      </c>
      <c r="AQ101" s="14">
        <v>5.6166711164527312</v>
      </c>
      <c r="AR101" s="14">
        <v>5.7519961213327875</v>
      </c>
      <c r="AS101" s="14">
        <v>1.7658033192318121</v>
      </c>
      <c r="AT101" s="14">
        <v>0</v>
      </c>
      <c r="AU101" s="14">
        <v>0.27417465865872159</v>
      </c>
      <c r="AV101" s="14">
        <v>0.18880506737167885</v>
      </c>
      <c r="AW101" s="29">
        <v>0.26058788879694994</v>
      </c>
      <c r="AX101" s="29">
        <v>0</v>
      </c>
      <c r="AY101" s="29">
        <v>1.3858404229921428</v>
      </c>
      <c r="AZ101" s="29">
        <v>1.4514556705277517</v>
      </c>
      <c r="BA101" s="14">
        <v>1.2834072354546806</v>
      </c>
      <c r="BB101" s="14">
        <v>0</v>
      </c>
      <c r="BC101" s="14">
        <v>2.6896457738377202</v>
      </c>
      <c r="BD101" s="14">
        <v>2.8538843883505982</v>
      </c>
      <c r="BE101" s="14">
        <v>15.126376027395498</v>
      </c>
      <c r="BF101" s="14">
        <v>15.539592489500805</v>
      </c>
      <c r="BG101" s="35">
        <v>25.78202077262808</v>
      </c>
      <c r="BH101" s="35">
        <v>26.249028581875422</v>
      </c>
      <c r="BI101" s="14">
        <v>3.5042509358094684</v>
      </c>
      <c r="BJ101" s="14">
        <v>3.6692423125194864</v>
      </c>
      <c r="BK101" s="14">
        <v>14.006222020583596</v>
      </c>
      <c r="BL101" s="14">
        <v>14.606077611804578</v>
      </c>
      <c r="BM101" s="14">
        <v>2.9817706928069532</v>
      </c>
      <c r="BN101" s="14">
        <v>3.0809858829406407</v>
      </c>
      <c r="BO101" s="29">
        <v>0.72667683053609577</v>
      </c>
      <c r="BP101" s="29">
        <v>0</v>
      </c>
      <c r="BQ101" s="29">
        <v>0.44703210507914398</v>
      </c>
      <c r="BR101" s="29">
        <v>0.46602852704768932</v>
      </c>
      <c r="BS101" s="14">
        <v>2.6478953740323443</v>
      </c>
      <c r="BT101" s="14">
        <v>2.7110651905802996</v>
      </c>
      <c r="BU101" s="29">
        <v>0.56500129489019268</v>
      </c>
      <c r="BV101" s="29">
        <v>0.57409625041556955</v>
      </c>
      <c r="BW101" s="14">
        <v>1.6183085198493323</v>
      </c>
      <c r="BX101" s="14">
        <v>1.8418600521359316</v>
      </c>
      <c r="BY101" s="14">
        <v>0.24316557162933339</v>
      </c>
      <c r="BZ101" s="14">
        <v>0.244600303839488</v>
      </c>
      <c r="CA101" s="14">
        <v>1.5539655217103248</v>
      </c>
      <c r="CB101" s="14">
        <v>1.601788875363154</v>
      </c>
      <c r="CC101" s="14">
        <v>0.2499010790788623</v>
      </c>
      <c r="CD101" s="14">
        <v>0.25029306540550095</v>
      </c>
      <c r="CE101" s="14">
        <v>2.1451378885053756</v>
      </c>
      <c r="CF101" s="14">
        <v>2.1913299293305259</v>
      </c>
      <c r="CG101" s="35">
        <v>47.612447442895515</v>
      </c>
      <c r="CH101" s="35">
        <v>48.594899553387528</v>
      </c>
      <c r="CI101" s="35">
        <v>46.193417096014088</v>
      </c>
      <c r="CJ101" s="35">
        <v>46.300728112390274</v>
      </c>
      <c r="CK101" s="35">
        <v>46.869302208335583</v>
      </c>
      <c r="CL101" s="35">
        <v>47.067315468653995</v>
      </c>
      <c r="CM101" s="14">
        <v>127.99618545331953</v>
      </c>
      <c r="CN101" s="14">
        <v>4.1780160255789118</v>
      </c>
      <c r="CO101" s="14">
        <v>2.3609678499612379</v>
      </c>
      <c r="CP101" s="14">
        <v>2.4567948231664558</v>
      </c>
    </row>
    <row r="102" spans="1:367" x14ac:dyDescent="0.35">
      <c r="A102" s="19" t="s">
        <v>262</v>
      </c>
      <c r="B102" s="19" t="s">
        <v>263</v>
      </c>
      <c r="C102" s="15">
        <v>44180</v>
      </c>
      <c r="D102" s="19">
        <v>136</v>
      </c>
      <c r="E102" s="19" t="s">
        <v>465</v>
      </c>
      <c r="F102" s="29">
        <v>0.19250000000000078</v>
      </c>
      <c r="G102" s="14">
        <v>24.540852306599291</v>
      </c>
      <c r="H102" s="29">
        <v>0.91759372995742794</v>
      </c>
      <c r="I102" s="14">
        <v>6.9354729144840732</v>
      </c>
      <c r="J102" s="29">
        <v>0.20546540565079563</v>
      </c>
      <c r="K102" s="29">
        <v>0.22628682655294788</v>
      </c>
      <c r="L102" s="14">
        <v>16.655414207276305</v>
      </c>
      <c r="M102" s="14">
        <v>16.22666823864941</v>
      </c>
      <c r="N102" s="14">
        <v>16.371880081927788</v>
      </c>
      <c r="O102" s="14">
        <v>15.137552823650415</v>
      </c>
      <c r="P102" s="14">
        <v>16.348105710252952</v>
      </c>
      <c r="Q102" s="14">
        <v>15.711477301254575</v>
      </c>
      <c r="R102" s="29">
        <v>0.39439510896589952</v>
      </c>
      <c r="S102" s="29">
        <v>0.38523593500164932</v>
      </c>
      <c r="T102" s="35">
        <v>81.886605354981882</v>
      </c>
      <c r="U102" s="35">
        <v>802.08789104099924</v>
      </c>
      <c r="V102" s="35">
        <v>51.684437714559188</v>
      </c>
      <c r="W102" s="35">
        <v>52.067202901557074</v>
      </c>
      <c r="X102" s="35">
        <v>52.903954997870557</v>
      </c>
      <c r="Y102" s="35">
        <v>52.047814769772593</v>
      </c>
      <c r="Z102" s="29">
        <v>0.65776320701022273</v>
      </c>
      <c r="AA102" s="29">
        <v>0</v>
      </c>
      <c r="AB102" s="14">
        <v>4.6044139412369809</v>
      </c>
      <c r="AC102" s="14">
        <v>4.4561883338828912</v>
      </c>
      <c r="AD102" s="35">
        <v>14.213483729741085</v>
      </c>
      <c r="AE102" s="35">
        <v>14.101308654387052</v>
      </c>
      <c r="AF102" s="35">
        <v>66.792863059078741</v>
      </c>
      <c r="AG102" s="35">
        <v>67.455324220577197</v>
      </c>
      <c r="AH102" s="36">
        <v>148.97144958308246</v>
      </c>
      <c r="AI102" s="36">
        <v>150.29731336881557</v>
      </c>
      <c r="AJ102" s="36">
        <v>165.13329156284072</v>
      </c>
      <c r="AK102" s="35">
        <v>17.62473733526398</v>
      </c>
      <c r="AL102" s="35">
        <v>3.3864860997687374</v>
      </c>
      <c r="AM102" s="35">
        <v>37.966189001839737</v>
      </c>
      <c r="AN102" s="35">
        <v>38.133848994414151</v>
      </c>
      <c r="AO102" s="14">
        <v>15.287931730506834</v>
      </c>
      <c r="AP102" s="14">
        <v>15.435190645720732</v>
      </c>
      <c r="AQ102" s="14">
        <v>5.6224872808320869</v>
      </c>
      <c r="AR102" s="14">
        <v>5.6575177126272731</v>
      </c>
      <c r="AS102" s="14">
        <v>1.9304014110906644</v>
      </c>
      <c r="AT102" s="14">
        <v>0</v>
      </c>
      <c r="AU102" s="14">
        <v>0.25886163429828307</v>
      </c>
      <c r="AV102" s="14">
        <v>0.20657764428011269</v>
      </c>
      <c r="AW102" s="29">
        <v>0.29753087539044032</v>
      </c>
      <c r="AX102" s="29">
        <v>0</v>
      </c>
      <c r="AY102" s="29">
        <v>1.4341286855527755</v>
      </c>
      <c r="AZ102" s="29">
        <v>1.4138966350257962</v>
      </c>
      <c r="BA102" s="14">
        <v>1.5625463911541442</v>
      </c>
      <c r="BB102" s="14">
        <v>0</v>
      </c>
      <c r="BC102" s="14">
        <v>2.732754781208619</v>
      </c>
      <c r="BD102" s="14">
        <v>2.7774152856197381</v>
      </c>
      <c r="BE102" s="14">
        <v>15.327421096840501</v>
      </c>
      <c r="BF102" s="14">
        <v>15.451458447315209</v>
      </c>
      <c r="BG102" s="35">
        <v>26.113997685447149</v>
      </c>
      <c r="BH102" s="35">
        <v>26.143687310177949</v>
      </c>
      <c r="BI102" s="14">
        <v>3.6024578443841997</v>
      </c>
      <c r="BJ102" s="14">
        <v>3.6122205568566534</v>
      </c>
      <c r="BK102" s="14">
        <v>14.564167779316771</v>
      </c>
      <c r="BL102" s="14">
        <v>14.52077857685927</v>
      </c>
      <c r="BM102" s="14">
        <v>3.0680127288047268</v>
      </c>
      <c r="BN102" s="14">
        <v>3.1530456364484398</v>
      </c>
      <c r="BO102" s="29">
        <v>0.74487765684430562</v>
      </c>
      <c r="BP102" s="29">
        <v>0</v>
      </c>
      <c r="BQ102" s="29">
        <v>0.46508509318098334</v>
      </c>
      <c r="BR102" s="29">
        <v>0.45995301789803439</v>
      </c>
      <c r="BS102" s="14">
        <v>2.7666117153708196</v>
      </c>
      <c r="BT102" s="14">
        <v>2.7944248165857615</v>
      </c>
      <c r="BU102" s="29">
        <v>0.57135987735327265</v>
      </c>
      <c r="BV102" s="29">
        <v>0.57049875734858047</v>
      </c>
      <c r="BW102" s="14">
        <v>1.6789787050695169</v>
      </c>
      <c r="BX102" s="14">
        <v>1.6018156036619839</v>
      </c>
      <c r="BY102" s="14">
        <v>0.25334216079732247</v>
      </c>
      <c r="BZ102" s="14">
        <v>0.25870069397525236</v>
      </c>
      <c r="CA102" s="14">
        <v>1.6686634511176974</v>
      </c>
      <c r="CB102" s="14">
        <v>1.5763773526119436</v>
      </c>
      <c r="CC102" s="14">
        <v>0.25023221178300731</v>
      </c>
      <c r="CD102" s="14">
        <v>0.2488257641892197</v>
      </c>
      <c r="CE102" s="14">
        <v>2.2522218655737185</v>
      </c>
      <c r="CF102" s="14">
        <v>2.231122167193921</v>
      </c>
      <c r="CG102" s="35">
        <v>49.321120830531598</v>
      </c>
      <c r="CH102" s="35">
        <v>49.219848852781233</v>
      </c>
      <c r="CI102" s="35">
        <v>48.078732521662324</v>
      </c>
      <c r="CJ102" s="35">
        <v>46.906248711149011</v>
      </c>
      <c r="CK102" s="35">
        <v>48.802501667110157</v>
      </c>
      <c r="CL102" s="35">
        <v>47.790281782157031</v>
      </c>
      <c r="CM102" s="14">
        <v>131.69670535189135</v>
      </c>
      <c r="CN102" s="14">
        <v>4.2470849298200291</v>
      </c>
      <c r="CO102" s="14">
        <v>2.5053936084507971</v>
      </c>
      <c r="CP102" s="14">
        <v>2.5307974293092177</v>
      </c>
    </row>
    <row r="103" spans="1:367" x14ac:dyDescent="0.35">
      <c r="A103" s="19" t="s">
        <v>266</v>
      </c>
      <c r="B103" s="19" t="s">
        <v>71</v>
      </c>
      <c r="C103" s="15">
        <v>44180</v>
      </c>
      <c r="D103" s="19">
        <v>75</v>
      </c>
      <c r="E103" s="19" t="s">
        <v>466</v>
      </c>
      <c r="F103" s="29">
        <v>0.82400000000000162</v>
      </c>
      <c r="G103" s="14">
        <v>12.520255699203201</v>
      </c>
      <c r="H103" s="29">
        <v>0.49023284158020736</v>
      </c>
      <c r="I103" s="14">
        <v>3.7358485465779987</v>
      </c>
      <c r="J103" s="29">
        <v>0.16411023298049016</v>
      </c>
      <c r="K103" s="29">
        <v>0.15874567107736717</v>
      </c>
      <c r="L103" s="14">
        <v>15.273174016349607</v>
      </c>
      <c r="M103" s="14">
        <v>14.454928964250033</v>
      </c>
      <c r="N103" s="14">
        <v>15.371468193015986</v>
      </c>
      <c r="O103" s="14">
        <v>13.752302524159722</v>
      </c>
      <c r="P103" s="14">
        <v>15.202106762806151</v>
      </c>
      <c r="Q103" s="14">
        <v>14.429342197149598</v>
      </c>
      <c r="R103" s="29">
        <v>0.2175039806847015</v>
      </c>
      <c r="S103" s="29">
        <v>0.21469082357510036</v>
      </c>
      <c r="T103" s="35">
        <v>54.434643475053257</v>
      </c>
      <c r="U103" s="35">
        <v>510.35912256651631</v>
      </c>
      <c r="V103" s="35">
        <v>27.623196017448283</v>
      </c>
      <c r="W103" s="35">
        <v>27.130174245966</v>
      </c>
      <c r="X103" s="35">
        <v>27.138532970616399</v>
      </c>
      <c r="Y103" s="35">
        <v>26.287370235172073</v>
      </c>
      <c r="Z103" s="29">
        <v>0.33615565127923819</v>
      </c>
      <c r="AA103" s="29">
        <v>0</v>
      </c>
      <c r="AB103" s="14">
        <v>2.5995111697336952</v>
      </c>
      <c r="AC103" s="14">
        <v>2.4286105045014308</v>
      </c>
      <c r="AD103" s="35">
        <v>8.1115368724180694</v>
      </c>
      <c r="AE103" s="35">
        <v>8.0163919771899455</v>
      </c>
      <c r="AF103" s="35">
        <v>39.861902752769424</v>
      </c>
      <c r="AG103" s="35">
        <v>39.612095644736925</v>
      </c>
      <c r="AH103" s="36">
        <v>58.715130492790585</v>
      </c>
      <c r="AI103" s="36">
        <v>65.44827423570591</v>
      </c>
      <c r="AJ103" s="36">
        <v>82.024638944373635</v>
      </c>
      <c r="AK103" s="35">
        <v>6.9276283910147685</v>
      </c>
      <c r="AL103" s="35">
        <v>1.3388239885590782</v>
      </c>
      <c r="AM103" s="35">
        <v>20.414869627075049</v>
      </c>
      <c r="AN103" s="35">
        <v>20.391286264752349</v>
      </c>
      <c r="AO103" s="14">
        <v>9.5487361170605052</v>
      </c>
      <c r="AP103" s="14">
        <v>9.5244080970050984</v>
      </c>
      <c r="AQ103" s="14">
        <v>3.0407581289336734</v>
      </c>
      <c r="AR103" s="14">
        <v>3.050884832262732</v>
      </c>
      <c r="AS103" s="14">
        <v>0.81932433117210435</v>
      </c>
      <c r="AT103" s="14">
        <v>0</v>
      </c>
      <c r="AU103" s="14">
        <v>0.38509168522050147</v>
      </c>
      <c r="AV103" s="14">
        <v>0.35230458344695675</v>
      </c>
      <c r="AW103" s="29">
        <v>0.24649063961865703</v>
      </c>
      <c r="AX103" s="29">
        <v>0</v>
      </c>
      <c r="AY103" s="29">
        <v>0.71950328333998848</v>
      </c>
      <c r="AZ103" s="29">
        <v>0.68693368315819436</v>
      </c>
      <c r="BA103" s="14">
        <v>0.80913006387294772</v>
      </c>
      <c r="BB103" s="14">
        <v>0</v>
      </c>
      <c r="BC103" s="14">
        <v>1.4657809299050679</v>
      </c>
      <c r="BD103" s="14">
        <v>1.4511022933774456</v>
      </c>
      <c r="BE103" s="14">
        <v>8.5526154624199684</v>
      </c>
      <c r="BF103" s="14">
        <v>8.566611510937431</v>
      </c>
      <c r="BG103" s="35">
        <v>14.347326324143479</v>
      </c>
      <c r="BH103" s="35">
        <v>14.114909783419433</v>
      </c>
      <c r="BI103" s="14">
        <v>2.0140503088199155</v>
      </c>
      <c r="BJ103" s="14">
        <v>2.0184069677400363</v>
      </c>
      <c r="BK103" s="14">
        <v>8.2402446906905134</v>
      </c>
      <c r="BL103" s="14">
        <v>8.364444290519522</v>
      </c>
      <c r="BM103" s="14">
        <v>1.7362145006356333</v>
      </c>
      <c r="BN103" s="14">
        <v>1.7409811829378288</v>
      </c>
      <c r="BO103" s="29">
        <v>0.44697038696674712</v>
      </c>
      <c r="BP103" s="29">
        <v>0</v>
      </c>
      <c r="BQ103" s="29">
        <v>0.27960343261285825</v>
      </c>
      <c r="BR103" s="29">
        <v>0.27989064021053434</v>
      </c>
      <c r="BS103" s="14">
        <v>1.6724241123566908</v>
      </c>
      <c r="BT103" s="14">
        <v>1.6507078140401543</v>
      </c>
      <c r="BU103" s="29">
        <v>0.35463450116689055</v>
      </c>
      <c r="BV103" s="29">
        <v>0.34988827377197779</v>
      </c>
      <c r="BW103" s="14">
        <v>1.0271425473291025</v>
      </c>
      <c r="BX103" s="14">
        <v>1.0784134863157044</v>
      </c>
      <c r="BY103" s="14">
        <v>0.16236112532691999</v>
      </c>
      <c r="BZ103" s="14">
        <v>0.15220231691209821</v>
      </c>
      <c r="CA103" s="14">
        <v>1.0291792932843635</v>
      </c>
      <c r="CB103" s="14">
        <v>1.0090785211577171</v>
      </c>
      <c r="CC103" s="14">
        <v>0.16126429723869368</v>
      </c>
      <c r="CD103" s="14">
        <v>0.15610758594642393</v>
      </c>
      <c r="CE103" s="14">
        <v>1.2691082643950318</v>
      </c>
      <c r="CF103" s="14">
        <v>1.2391567842832003</v>
      </c>
      <c r="CG103" s="35">
        <v>21.56855059938059</v>
      </c>
      <c r="CH103" s="35">
        <v>21.691645653421723</v>
      </c>
      <c r="CI103" s="35">
        <v>21.223556073280591</v>
      </c>
      <c r="CJ103" s="35">
        <v>20.701642789433222</v>
      </c>
      <c r="CK103" s="35">
        <v>21.444600146340722</v>
      </c>
      <c r="CL103" s="35">
        <v>20.939529737979615</v>
      </c>
      <c r="CM103" s="14">
        <v>72.055219910479948</v>
      </c>
      <c r="CN103" s="14">
        <v>2.2486500039484794</v>
      </c>
      <c r="CO103" s="14">
        <v>1.4943883285466886</v>
      </c>
      <c r="CP103" s="14">
        <v>1.5008843186529965</v>
      </c>
    </row>
    <row r="104" spans="1:367" x14ac:dyDescent="0.35">
      <c r="A104" s="19" t="s">
        <v>266</v>
      </c>
      <c r="B104" s="19" t="s">
        <v>71</v>
      </c>
      <c r="C104" s="15">
        <v>44180</v>
      </c>
      <c r="D104" s="19">
        <v>76</v>
      </c>
      <c r="E104" s="19" t="s">
        <v>466</v>
      </c>
      <c r="F104" s="29">
        <v>0.82400000000000162</v>
      </c>
      <c r="G104" s="14">
        <v>12.719921995210887</v>
      </c>
      <c r="H104" s="29">
        <v>0.50165266709199907</v>
      </c>
      <c r="I104" s="14">
        <v>3.8337179006627689</v>
      </c>
      <c r="J104" s="29">
        <v>0.16706341895719143</v>
      </c>
      <c r="K104" s="29">
        <v>0.17492183259275781</v>
      </c>
      <c r="L104" s="14">
        <v>15.44646716139321</v>
      </c>
      <c r="M104" s="14">
        <v>15.095307302777778</v>
      </c>
      <c r="N104" s="14">
        <v>15.347498800289848</v>
      </c>
      <c r="O104" s="14">
        <v>14.054607672195603</v>
      </c>
      <c r="P104" s="14">
        <v>15.314514161454936</v>
      </c>
      <c r="Q104" s="14">
        <v>14.8594218071505</v>
      </c>
      <c r="R104" s="29">
        <v>0.22398218258171457</v>
      </c>
      <c r="S104" s="29">
        <v>0.21857769968774246</v>
      </c>
      <c r="T104" s="35">
        <v>55.352535516967137</v>
      </c>
      <c r="U104" s="35">
        <v>520.27765029421471</v>
      </c>
      <c r="V104" s="35">
        <v>27.712547992570084</v>
      </c>
      <c r="W104" s="35">
        <v>27.956525741504056</v>
      </c>
      <c r="X104" s="35">
        <v>28.021735558480181</v>
      </c>
      <c r="Y104" s="35">
        <v>27.65343733880427</v>
      </c>
      <c r="Z104" s="29">
        <v>0.34568600109888703</v>
      </c>
      <c r="AA104" s="29">
        <v>0</v>
      </c>
      <c r="AB104" s="14">
        <v>2.6909450311536829</v>
      </c>
      <c r="AC104" s="14">
        <v>2.4730706238015574</v>
      </c>
      <c r="AD104" s="35">
        <v>8.2349019413858962</v>
      </c>
      <c r="AE104" s="35">
        <v>8.1934490251648135</v>
      </c>
      <c r="AF104" s="35">
        <v>40.919550396786988</v>
      </c>
      <c r="AG104" s="35">
        <v>40.325325269725809</v>
      </c>
      <c r="AH104" s="36">
        <v>60.203899643263078</v>
      </c>
      <c r="AI104" s="36">
        <v>66.580482718938285</v>
      </c>
      <c r="AJ104" s="36">
        <v>83.540629973398495</v>
      </c>
      <c r="AK104" s="35">
        <v>7.028317106593323</v>
      </c>
      <c r="AL104" s="35">
        <v>1.3953638520387532</v>
      </c>
      <c r="AM104" s="35">
        <v>20.847160548868931</v>
      </c>
      <c r="AN104" s="35">
        <v>20.862573396708985</v>
      </c>
      <c r="AO104" s="14">
        <v>9.8213405084404624</v>
      </c>
      <c r="AP104" s="14">
        <v>9.7220509379304865</v>
      </c>
      <c r="AQ104" s="14">
        <v>3.1318593058488191</v>
      </c>
      <c r="AR104" s="14">
        <v>3.0781022987971967</v>
      </c>
      <c r="AS104" s="14">
        <v>0.82329816544418222</v>
      </c>
      <c r="AT104" s="14">
        <v>0</v>
      </c>
      <c r="AU104" s="14">
        <v>0.40346675822503819</v>
      </c>
      <c r="AV104" s="14">
        <v>0.36163663388029499</v>
      </c>
      <c r="AW104" s="29">
        <v>0.25021943428618532</v>
      </c>
      <c r="AX104" s="29">
        <v>0</v>
      </c>
      <c r="AY104" s="29">
        <v>0.72138044317837002</v>
      </c>
      <c r="AZ104" s="29">
        <v>0.71583624930416312</v>
      </c>
      <c r="BA104" s="14">
        <v>0.8150481923791647</v>
      </c>
      <c r="BB104" s="14">
        <v>0</v>
      </c>
      <c r="BC104" s="14">
        <v>1.4943872048555411</v>
      </c>
      <c r="BD104" s="14">
        <v>1.5111436968844416</v>
      </c>
      <c r="BE104" s="14">
        <v>8.7301395994663515</v>
      </c>
      <c r="BF104" s="14">
        <v>8.7613793240083346</v>
      </c>
      <c r="BG104" s="35">
        <v>14.583033012287421</v>
      </c>
      <c r="BH104" s="35">
        <v>14.412391344126963</v>
      </c>
      <c r="BI104" s="14">
        <v>2.0774240682263825</v>
      </c>
      <c r="BJ104" s="14">
        <v>2.0518198758401534</v>
      </c>
      <c r="BK104" s="14">
        <v>8.4295235729848308</v>
      </c>
      <c r="BL104" s="14">
        <v>8.4071171408800129</v>
      </c>
      <c r="BM104" s="14">
        <v>1.8170831625113757</v>
      </c>
      <c r="BN104" s="14">
        <v>1.8270352719436722</v>
      </c>
      <c r="BO104" s="29">
        <v>0.45204778798966466</v>
      </c>
      <c r="BP104" s="29">
        <v>0</v>
      </c>
      <c r="BQ104" s="29">
        <v>0.27829436395275542</v>
      </c>
      <c r="BR104" s="29">
        <v>0.28172226184304994</v>
      </c>
      <c r="BS104" s="14">
        <v>1.7268294821724186</v>
      </c>
      <c r="BT104" s="14">
        <v>1.69372727810631</v>
      </c>
      <c r="BU104" s="29">
        <v>0.36937783497763871</v>
      </c>
      <c r="BV104" s="29">
        <v>0.35528899761947519</v>
      </c>
      <c r="BW104" s="14">
        <v>1.03982140293376</v>
      </c>
      <c r="BX104" s="14">
        <v>1.0861631487093306</v>
      </c>
      <c r="BY104" s="14">
        <v>0.16076858616681053</v>
      </c>
      <c r="BZ104" s="14">
        <v>0.15469121093199475</v>
      </c>
      <c r="CA104" s="14">
        <v>1.0234907859065512</v>
      </c>
      <c r="CB104" s="14">
        <v>1.0306971337459321</v>
      </c>
      <c r="CC104" s="14">
        <v>0.16662840001292795</v>
      </c>
      <c r="CD104" s="14">
        <v>0.16594277762651388</v>
      </c>
      <c r="CE104" s="14">
        <v>1.3771291287390752</v>
      </c>
      <c r="CF104" s="14">
        <v>1.2554355325642959</v>
      </c>
      <c r="CG104" s="35">
        <v>21.829365968730894</v>
      </c>
      <c r="CH104" s="35">
        <v>22.001540953788126</v>
      </c>
      <c r="CI104" s="35">
        <v>21.642548772608158</v>
      </c>
      <c r="CJ104" s="35">
        <v>21.212569247637639</v>
      </c>
      <c r="CK104" s="35">
        <v>21.757741022365877</v>
      </c>
      <c r="CL104" s="35">
        <v>21.353100982380074</v>
      </c>
      <c r="CM104" s="14">
        <v>73.771674438699137</v>
      </c>
      <c r="CN104" s="14">
        <v>2.2953146616042739</v>
      </c>
      <c r="CO104" s="14">
        <v>1.5178639713356334</v>
      </c>
      <c r="CP104" s="14">
        <v>1.5211426524630796</v>
      </c>
    </row>
    <row r="105" spans="1:367" x14ac:dyDescent="0.35">
      <c r="A105" s="19" t="s">
        <v>267</v>
      </c>
      <c r="B105" s="19" t="s">
        <v>72</v>
      </c>
      <c r="C105" s="15">
        <v>44180</v>
      </c>
      <c r="D105" s="19">
        <v>62</v>
      </c>
      <c r="E105" s="19" t="s">
        <v>467</v>
      </c>
      <c r="F105" s="29">
        <v>1.3904000000000014</v>
      </c>
      <c r="G105" s="14">
        <v>14.250888308233286</v>
      </c>
      <c r="H105" s="29">
        <v>0.58592933602335961</v>
      </c>
      <c r="I105" s="14">
        <v>4.8499455460648457</v>
      </c>
      <c r="J105" s="29">
        <v>0.22012540279440157</v>
      </c>
      <c r="K105" s="29">
        <v>0.24579541407481797</v>
      </c>
      <c r="L105" s="14">
        <v>14.816236187741049</v>
      </c>
      <c r="M105" s="14">
        <v>16.214054006648503</v>
      </c>
      <c r="N105" s="14">
        <v>14.918831682990437</v>
      </c>
      <c r="O105" s="14">
        <v>15.055372160078003</v>
      </c>
      <c r="P105" s="14">
        <v>15.517583271262763</v>
      </c>
      <c r="Q105" s="14">
        <v>15.653833799486558</v>
      </c>
      <c r="R105" s="29">
        <v>0.23609863991172583</v>
      </c>
      <c r="S105" s="29">
        <v>0.25694508671140381</v>
      </c>
      <c r="T105" s="35">
        <v>64.900356994183454</v>
      </c>
      <c r="U105" s="35">
        <v>623.41379526994263</v>
      </c>
      <c r="V105" s="35">
        <v>31.893452732245681</v>
      </c>
      <c r="W105" s="35">
        <v>31.878275350663586</v>
      </c>
      <c r="X105" s="35">
        <v>31.603316292772934</v>
      </c>
      <c r="Y105" s="35">
        <v>31.293866760747466</v>
      </c>
      <c r="Z105" s="29">
        <v>0.3692491322155026</v>
      </c>
      <c r="AA105" s="29">
        <v>0</v>
      </c>
      <c r="AB105" s="14">
        <v>2.9323688108984887</v>
      </c>
      <c r="AC105" s="14">
        <v>2.9532423349103216</v>
      </c>
      <c r="AD105" s="35">
        <v>9.1443176612943589</v>
      </c>
      <c r="AE105" s="35">
        <v>9.6099608677509245</v>
      </c>
      <c r="AF105" s="35">
        <v>43.577587962415627</v>
      </c>
      <c r="AG105" s="35">
        <v>45.56796626456206</v>
      </c>
      <c r="AH105" s="36">
        <v>73.225114262756222</v>
      </c>
      <c r="AI105" s="36">
        <v>83.695347865841711</v>
      </c>
      <c r="AJ105" s="36">
        <v>103.18279049394881</v>
      </c>
      <c r="AK105" s="35">
        <v>7.7303366774418976</v>
      </c>
      <c r="AL105" s="35">
        <v>1.6056196335956496</v>
      </c>
      <c r="AM105" s="35">
        <v>22.205162626040071</v>
      </c>
      <c r="AN105" s="35">
        <v>23.599116590074349</v>
      </c>
      <c r="AO105" s="14">
        <v>10.382497507133751</v>
      </c>
      <c r="AP105" s="14">
        <v>11.074281787501393</v>
      </c>
      <c r="AQ105" s="14">
        <v>3.3449662862427889</v>
      </c>
      <c r="AR105" s="14">
        <v>3.45475402495997</v>
      </c>
      <c r="AS105" s="14">
        <v>0.91767459294062248</v>
      </c>
      <c r="AT105" s="14">
        <v>0</v>
      </c>
      <c r="AU105" s="14">
        <v>0.54937482832039819</v>
      </c>
      <c r="AV105" s="14">
        <v>0.52856297388796336</v>
      </c>
      <c r="AW105" s="29">
        <v>0.23464065953985733</v>
      </c>
      <c r="AX105" s="29">
        <v>0</v>
      </c>
      <c r="AY105" s="29">
        <v>0.78222304391153408</v>
      </c>
      <c r="AZ105" s="29">
        <v>0.85363982119861814</v>
      </c>
      <c r="BA105" s="14">
        <v>0.81026955828201896</v>
      </c>
      <c r="BB105" s="14">
        <v>0</v>
      </c>
      <c r="BC105" s="14">
        <v>1.5974155804284722</v>
      </c>
      <c r="BD105" s="14">
        <v>1.6928985007037098</v>
      </c>
      <c r="BE105" s="14">
        <v>9.7177049274933989</v>
      </c>
      <c r="BF105" s="14">
        <v>10.079653367814586</v>
      </c>
      <c r="BG105" s="35">
        <v>15.950747558805475</v>
      </c>
      <c r="BH105" s="35">
        <v>16.452631093309403</v>
      </c>
      <c r="BI105" s="14">
        <v>2.2825317587520955</v>
      </c>
      <c r="BJ105" s="14">
        <v>2.4121344246163661</v>
      </c>
      <c r="BK105" s="14">
        <v>9.0269910357702727</v>
      </c>
      <c r="BL105" s="14">
        <v>9.7138793876181762</v>
      </c>
      <c r="BM105" s="14">
        <v>1.9301489097661231</v>
      </c>
      <c r="BN105" s="14">
        <v>2.049448045007344</v>
      </c>
      <c r="BO105" s="29">
        <v>0.49061941661385167</v>
      </c>
      <c r="BP105" s="29">
        <v>0</v>
      </c>
      <c r="BQ105" s="29">
        <v>0.30099330659593893</v>
      </c>
      <c r="BR105" s="29">
        <v>0.31329051935457097</v>
      </c>
      <c r="BS105" s="14">
        <v>1.7786318025193697</v>
      </c>
      <c r="BT105" s="14">
        <v>1.8579329799834114</v>
      </c>
      <c r="BU105" s="29">
        <v>0.3876816788878425</v>
      </c>
      <c r="BV105" s="29">
        <v>0.40217536032580786</v>
      </c>
      <c r="BW105" s="14">
        <v>1.059353122182715</v>
      </c>
      <c r="BX105" s="14">
        <v>1.2574107995636361</v>
      </c>
      <c r="BY105" s="14">
        <v>0.16483485079622515</v>
      </c>
      <c r="BZ105" s="14">
        <v>0.16498144019311861</v>
      </c>
      <c r="CA105" s="14">
        <v>1.0436642453084795</v>
      </c>
      <c r="CB105" s="14">
        <v>1.1095089371988935</v>
      </c>
      <c r="CC105" s="14">
        <v>0.17054775863317673</v>
      </c>
      <c r="CD105" s="14">
        <v>0.1807309010725103</v>
      </c>
      <c r="CE105" s="14">
        <v>1.435975528370881</v>
      </c>
      <c r="CF105" s="14">
        <v>1.338084911042758</v>
      </c>
      <c r="CG105" s="35">
        <v>24.300127508423504</v>
      </c>
      <c r="CH105" s="35">
        <v>24.814341857144687</v>
      </c>
      <c r="CI105" s="35">
        <v>23.690122347415752</v>
      </c>
      <c r="CJ105" s="35">
        <v>23.771681103546701</v>
      </c>
      <c r="CK105" s="35">
        <v>23.871526894190698</v>
      </c>
      <c r="CL105" s="35">
        <v>23.901789323749593</v>
      </c>
      <c r="CM105" s="14">
        <v>75.337102050653669</v>
      </c>
      <c r="CN105" s="14">
        <v>2.5462976492262519</v>
      </c>
      <c r="CO105" s="14">
        <v>1.4566465520973562</v>
      </c>
      <c r="CP105" s="14">
        <v>1.5024607908047416</v>
      </c>
    </row>
    <row r="106" spans="1:367" x14ac:dyDescent="0.35">
      <c r="A106" s="19" t="s">
        <v>268</v>
      </c>
      <c r="B106" s="19" t="s">
        <v>73</v>
      </c>
      <c r="C106" s="15">
        <v>44180</v>
      </c>
      <c r="D106" s="19">
        <v>79</v>
      </c>
      <c r="E106" s="19" t="s">
        <v>468</v>
      </c>
      <c r="F106" s="29">
        <v>0.54460000000000264</v>
      </c>
      <c r="G106" s="14">
        <v>19.549386284929231</v>
      </c>
      <c r="H106" s="29">
        <v>0.75423551449006465</v>
      </c>
      <c r="I106" s="14">
        <v>5.9440603113653463</v>
      </c>
      <c r="J106" s="29">
        <v>0.18998471212930299</v>
      </c>
      <c r="K106" s="29">
        <v>0.18309962086673356</v>
      </c>
      <c r="L106" s="14">
        <v>16.758805420239902</v>
      </c>
      <c r="M106" s="14">
        <v>16.89828773023476</v>
      </c>
      <c r="N106" s="14">
        <v>16.683365950714876</v>
      </c>
      <c r="O106" s="14">
        <v>15.460936424424254</v>
      </c>
      <c r="P106" s="14">
        <v>16.860465978236359</v>
      </c>
      <c r="Q106" s="14">
        <v>16.153456432901752</v>
      </c>
      <c r="R106" s="29">
        <v>0.34105624321985378</v>
      </c>
      <c r="S106" s="29">
        <v>0.33839472536737714</v>
      </c>
      <c r="T106" s="35">
        <v>76.039399363205206</v>
      </c>
      <c r="U106" s="35">
        <v>724.40842123911943</v>
      </c>
      <c r="V106" s="35">
        <v>42.438980013156609</v>
      </c>
      <c r="W106" s="35">
        <v>42.602601559314309</v>
      </c>
      <c r="X106" s="35">
        <v>42.20902186737915</v>
      </c>
      <c r="Y106" s="35">
        <v>42.809411645436889</v>
      </c>
      <c r="Z106" s="29">
        <v>0.55468186658670837</v>
      </c>
      <c r="AA106" s="29">
        <v>0</v>
      </c>
      <c r="AB106" s="14">
        <v>4.0070010290313327</v>
      </c>
      <c r="AC106" s="14">
        <v>4.0592449854034394</v>
      </c>
      <c r="AD106" s="35">
        <v>12.660364641610258</v>
      </c>
      <c r="AE106" s="35">
        <v>12.824866549128981</v>
      </c>
      <c r="AF106" s="35">
        <v>56.701192737034468</v>
      </c>
      <c r="AG106" s="35">
        <v>56.392938901423328</v>
      </c>
      <c r="AH106" s="36">
        <v>98.943502129113668</v>
      </c>
      <c r="AI106" s="36">
        <v>109.37915293934958</v>
      </c>
      <c r="AJ106" s="36">
        <v>139.85388877366702</v>
      </c>
      <c r="AK106" s="35">
        <v>10.272694805073726</v>
      </c>
      <c r="AL106" s="35">
        <v>2.0423179814033348</v>
      </c>
      <c r="AM106" s="35">
        <v>32.456189522639669</v>
      </c>
      <c r="AN106" s="35">
        <v>32.29380096973788</v>
      </c>
      <c r="AO106" s="14">
        <v>14.00071649637991</v>
      </c>
      <c r="AP106" s="14">
        <v>14.122956834816408</v>
      </c>
      <c r="AQ106" s="14">
        <v>4.8274166174269935</v>
      </c>
      <c r="AR106" s="14">
        <v>4.7577939478371576</v>
      </c>
      <c r="AS106" s="14">
        <v>1.2932390423060232</v>
      </c>
      <c r="AT106" s="14">
        <v>0</v>
      </c>
      <c r="AU106" s="14">
        <v>0.75158904932687709</v>
      </c>
      <c r="AV106" s="14">
        <v>0.71823518126953245</v>
      </c>
      <c r="AW106" s="29">
        <v>0.32981859737683639</v>
      </c>
      <c r="AX106" s="29">
        <v>0</v>
      </c>
      <c r="AY106" s="29">
        <v>1.0959512112902781</v>
      </c>
      <c r="AZ106" s="29">
        <v>1.1224544092222024</v>
      </c>
      <c r="BA106" s="14">
        <v>1.062506061201884</v>
      </c>
      <c r="BB106" s="14">
        <v>0</v>
      </c>
      <c r="BC106" s="14">
        <v>2.3537725425221119</v>
      </c>
      <c r="BD106" s="14">
        <v>2.4047772346078586</v>
      </c>
      <c r="BE106" s="14">
        <v>13.368557237684032</v>
      </c>
      <c r="BF106" s="14">
        <v>13.497291905512983</v>
      </c>
      <c r="BG106" s="35">
        <v>22.488086520866755</v>
      </c>
      <c r="BH106" s="35">
        <v>22.467061776274708</v>
      </c>
      <c r="BI106" s="14">
        <v>3.1686007003353911</v>
      </c>
      <c r="BJ106" s="14">
        <v>3.236117099726898</v>
      </c>
      <c r="BK106" s="14">
        <v>12.735703884385911</v>
      </c>
      <c r="BL106" s="14">
        <v>12.880467924578291</v>
      </c>
      <c r="BM106" s="14">
        <v>2.7760971887591324</v>
      </c>
      <c r="BN106" s="14">
        <v>2.7550132834915235</v>
      </c>
      <c r="BO106" s="29">
        <v>0.71938353514795184</v>
      </c>
      <c r="BP106" s="29">
        <v>0</v>
      </c>
      <c r="BQ106" s="29">
        <v>0.41767871817152596</v>
      </c>
      <c r="BR106" s="29">
        <v>0.41461916631926304</v>
      </c>
      <c r="BS106" s="14">
        <v>2.5157022728088241</v>
      </c>
      <c r="BT106" s="14">
        <v>2.4805483716138315</v>
      </c>
      <c r="BU106" s="29">
        <v>0.52231349771644575</v>
      </c>
      <c r="BV106" s="29">
        <v>0.51644511877669419</v>
      </c>
      <c r="BW106" s="14">
        <v>1.5019463916170368</v>
      </c>
      <c r="BX106" s="14">
        <v>1.6154151295409127</v>
      </c>
      <c r="BY106" s="14">
        <v>0.22325884102963725</v>
      </c>
      <c r="BZ106" s="14">
        <v>0.2259865404443881</v>
      </c>
      <c r="CA106" s="14">
        <v>1.5040531931617211</v>
      </c>
      <c r="CB106" s="14">
        <v>1.4739877004631523</v>
      </c>
      <c r="CC106" s="14">
        <v>0.2368689555327049</v>
      </c>
      <c r="CD106" s="14">
        <v>0.21691096400640578</v>
      </c>
      <c r="CE106" s="14">
        <v>1.9436950603720742</v>
      </c>
      <c r="CF106" s="14">
        <v>1.9655436144131746</v>
      </c>
      <c r="CG106" s="35">
        <v>35.675985490989191</v>
      </c>
      <c r="CH106" s="35">
        <v>36.250853694121282</v>
      </c>
      <c r="CI106" s="35">
        <v>34.775656438839796</v>
      </c>
      <c r="CJ106" s="35">
        <v>34.705328530295553</v>
      </c>
      <c r="CK106" s="35">
        <v>35.598851529905453</v>
      </c>
      <c r="CL106" s="35">
        <v>34.986225518849807</v>
      </c>
      <c r="CM106" s="14">
        <v>110.14950415057409</v>
      </c>
      <c r="CN106" s="14">
        <v>3.488763583516842</v>
      </c>
      <c r="CO106" s="14">
        <v>1.7671680287461196</v>
      </c>
      <c r="CP106" s="14">
        <v>1.762291173708844</v>
      </c>
    </row>
    <row r="107" spans="1:367" x14ac:dyDescent="0.35">
      <c r="A107" s="19" t="s">
        <v>269</v>
      </c>
      <c r="B107" s="19" t="s">
        <v>74</v>
      </c>
      <c r="C107" s="15">
        <v>44180</v>
      </c>
      <c r="D107" s="19">
        <v>80</v>
      </c>
      <c r="E107" s="19" t="s">
        <v>469</v>
      </c>
      <c r="F107" s="29">
        <v>0.25779999999999959</v>
      </c>
      <c r="G107" s="14">
        <v>22.769979738704958</v>
      </c>
      <c r="H107" s="29">
        <v>0.78949082161303752</v>
      </c>
      <c r="I107" s="14">
        <v>6.000504999372458</v>
      </c>
      <c r="J107" s="29">
        <v>0.2232850913160126</v>
      </c>
      <c r="K107" s="29">
        <v>0.19431183811519961</v>
      </c>
      <c r="L107" s="14">
        <v>15.830406892440179</v>
      </c>
      <c r="M107" s="14">
        <v>16.074451995941004</v>
      </c>
      <c r="N107" s="14">
        <v>15.505006943965023</v>
      </c>
      <c r="O107" s="14">
        <v>15.069167250615482</v>
      </c>
      <c r="P107" s="14">
        <v>16.04348597208044</v>
      </c>
      <c r="Q107" s="14">
        <v>15.752594824517976</v>
      </c>
      <c r="R107" s="29">
        <v>0.33279368648755164</v>
      </c>
      <c r="S107" s="29">
        <v>0.33008924587076915</v>
      </c>
      <c r="T107" s="35">
        <v>74.282506839101416</v>
      </c>
      <c r="U107" s="35">
        <v>716.4722395412972</v>
      </c>
      <c r="V107" s="35">
        <v>44.679165321952446</v>
      </c>
      <c r="W107" s="35">
        <v>44.910796573692892</v>
      </c>
      <c r="X107" s="35">
        <v>44.311411137954593</v>
      </c>
      <c r="Y107" s="35">
        <v>45.317961076605783</v>
      </c>
      <c r="Z107" s="29">
        <v>0.42346092787226042</v>
      </c>
      <c r="AA107" s="29">
        <v>0</v>
      </c>
      <c r="AB107" s="14">
        <v>3.8946388225104509</v>
      </c>
      <c r="AC107" s="14">
        <v>3.8343507426967163</v>
      </c>
      <c r="AD107" s="35">
        <v>12.094794447391244</v>
      </c>
      <c r="AE107" s="35">
        <v>11.980319856296815</v>
      </c>
      <c r="AF107" s="35">
        <v>54.960721443253377</v>
      </c>
      <c r="AG107" s="35">
        <v>53.758329616902273</v>
      </c>
      <c r="AH107" s="36">
        <v>108.8750201138233</v>
      </c>
      <c r="AI107" s="36">
        <v>120.84053971727562</v>
      </c>
      <c r="AJ107" s="36">
        <v>132.96643750442999</v>
      </c>
      <c r="AK107" s="35">
        <v>18.398193336864566</v>
      </c>
      <c r="AL107" s="35">
        <v>3.5675944168795639</v>
      </c>
      <c r="AM107" s="35">
        <v>34.399546854812741</v>
      </c>
      <c r="AN107" s="35">
        <v>33.540258528626744</v>
      </c>
      <c r="AO107" s="14">
        <v>13.780974690690215</v>
      </c>
      <c r="AP107" s="14">
        <v>13.776780989466133</v>
      </c>
      <c r="AQ107" s="14">
        <v>4.9629425553945667</v>
      </c>
      <c r="AR107" s="14">
        <v>4.8713321714894251</v>
      </c>
      <c r="AS107" s="14">
        <v>1.3466791140292353</v>
      </c>
      <c r="AT107" s="14">
        <v>0</v>
      </c>
      <c r="AU107" s="14">
        <v>0.58345171742158453</v>
      </c>
      <c r="AV107" s="14">
        <v>0.54058691397334846</v>
      </c>
      <c r="AW107" s="29">
        <v>0.23951498149941555</v>
      </c>
      <c r="AX107" s="29">
        <v>0</v>
      </c>
      <c r="AY107" s="29">
        <v>1.3396776553488714</v>
      </c>
      <c r="AZ107" s="29">
        <v>1.3540203382805778</v>
      </c>
      <c r="BA107" s="14">
        <v>1.3011292071733243</v>
      </c>
      <c r="BB107" s="14">
        <v>0</v>
      </c>
      <c r="BC107" s="14">
        <v>2.5298524253058274</v>
      </c>
      <c r="BD107" s="14">
        <v>2.5770423067993389</v>
      </c>
      <c r="BE107" s="14">
        <v>13.965716621893893</v>
      </c>
      <c r="BF107" s="14">
        <v>14.034532388432831</v>
      </c>
      <c r="BG107" s="35">
        <v>23.152066135756183</v>
      </c>
      <c r="BH107" s="35">
        <v>22.985404341086465</v>
      </c>
      <c r="BI107" s="14">
        <v>3.2114066258943352</v>
      </c>
      <c r="BJ107" s="14">
        <v>3.165198703023238</v>
      </c>
      <c r="BK107" s="14">
        <v>12.872166942508793</v>
      </c>
      <c r="BL107" s="14">
        <v>12.855402036733041</v>
      </c>
      <c r="BM107" s="14">
        <v>2.8047529360828825</v>
      </c>
      <c r="BN107" s="14">
        <v>2.7031083942394414</v>
      </c>
      <c r="BO107" s="29">
        <v>0.67642024712135451</v>
      </c>
      <c r="BP107" s="29">
        <v>0</v>
      </c>
      <c r="BQ107" s="29">
        <v>0.42008529523181487</v>
      </c>
      <c r="BR107" s="29">
        <v>0.40805418088990475</v>
      </c>
      <c r="BS107" s="14">
        <v>2.4648610570795726</v>
      </c>
      <c r="BT107" s="14">
        <v>2.3610123382554007</v>
      </c>
      <c r="BU107" s="29">
        <v>0.51174798805247335</v>
      </c>
      <c r="BV107" s="29">
        <v>0.49043365588805676</v>
      </c>
      <c r="BW107" s="14">
        <v>1.4741375196189972</v>
      </c>
      <c r="BX107" s="14">
        <v>1.5497704450156808</v>
      </c>
      <c r="BY107" s="14">
        <v>0.22012576689723803</v>
      </c>
      <c r="BZ107" s="14">
        <v>0.2110558654300651</v>
      </c>
      <c r="CA107" s="14">
        <v>1.4407095799954772</v>
      </c>
      <c r="CB107" s="14">
        <v>1.4236140947638745</v>
      </c>
      <c r="CC107" s="14">
        <v>0.22160788597300551</v>
      </c>
      <c r="CD107" s="14">
        <v>0.21987463264159046</v>
      </c>
      <c r="CE107" s="14">
        <v>1.9685667632009229</v>
      </c>
      <c r="CF107" s="14">
        <v>2.0043351369736935</v>
      </c>
      <c r="CG107" s="35">
        <v>39.386025140296979</v>
      </c>
      <c r="CH107" s="35">
        <v>39.933418915196199</v>
      </c>
      <c r="CI107" s="35">
        <v>38.677500714678395</v>
      </c>
      <c r="CJ107" s="35">
        <v>38.394658037847108</v>
      </c>
      <c r="CK107" s="35">
        <v>39.201811403161855</v>
      </c>
      <c r="CL107" s="35">
        <v>38.582981625535318</v>
      </c>
      <c r="CM107" s="14">
        <v>116.67341087419679</v>
      </c>
      <c r="CN107" s="14">
        <v>3.6953954670207203</v>
      </c>
      <c r="CO107" s="14">
        <v>2.1650012018518692</v>
      </c>
      <c r="CP107" s="14">
        <v>2.1406852882963876</v>
      </c>
    </row>
    <row r="108" spans="1:367" x14ac:dyDescent="0.35">
      <c r="A108" s="23"/>
      <c r="B108" s="23"/>
    </row>
    <row r="109" spans="1:367" x14ac:dyDescent="0.35">
      <c r="A109" s="19" t="s">
        <v>270</v>
      </c>
      <c r="G109" s="30"/>
      <c r="H109" s="31"/>
      <c r="I109" s="26"/>
      <c r="J109" s="24"/>
      <c r="K109" s="24"/>
      <c r="L109" s="26"/>
      <c r="M109" s="26"/>
      <c r="N109" s="26"/>
      <c r="O109" s="26"/>
      <c r="P109" s="26"/>
      <c r="Q109" s="26"/>
      <c r="R109" s="24"/>
      <c r="S109" s="24"/>
      <c r="T109" s="27"/>
      <c r="U109" s="27"/>
      <c r="V109" s="27"/>
      <c r="W109" s="27"/>
      <c r="X109" s="27"/>
      <c r="Y109" s="27"/>
      <c r="Z109" s="24"/>
      <c r="AA109" s="24"/>
      <c r="AB109" s="26"/>
      <c r="AC109" s="26"/>
      <c r="AD109" s="27"/>
      <c r="AE109" s="27"/>
      <c r="AF109" s="27"/>
      <c r="AG109" s="27"/>
      <c r="AH109" s="28"/>
      <c r="AI109" s="28"/>
      <c r="AJ109" s="28"/>
      <c r="AK109" s="27"/>
      <c r="AL109" s="27"/>
      <c r="AM109" s="27"/>
      <c r="AN109" s="27"/>
      <c r="AO109" s="26"/>
      <c r="AP109" s="26"/>
      <c r="AQ109" s="26"/>
      <c r="AR109" s="26"/>
      <c r="AS109" s="26"/>
      <c r="AT109" s="26"/>
      <c r="AU109" s="26"/>
      <c r="AV109" s="26"/>
      <c r="AW109" s="24"/>
      <c r="AX109" s="24"/>
      <c r="AY109" s="24"/>
      <c r="AZ109" s="24"/>
      <c r="BA109" s="26"/>
      <c r="BB109" s="26"/>
      <c r="BC109" s="26"/>
      <c r="BD109" s="26"/>
      <c r="BE109" s="26"/>
      <c r="BF109" s="26"/>
      <c r="BG109" s="27"/>
      <c r="BH109" s="27"/>
      <c r="BI109" s="26"/>
      <c r="BJ109" s="26"/>
      <c r="BK109" s="26"/>
      <c r="BL109" s="26"/>
      <c r="BM109" s="26"/>
      <c r="BN109" s="26"/>
      <c r="BO109" s="24"/>
      <c r="BP109" s="24"/>
      <c r="BQ109" s="24"/>
      <c r="BR109" s="24"/>
      <c r="BS109" s="26"/>
      <c r="BT109" s="26"/>
      <c r="BU109" s="24"/>
      <c r="BV109" s="24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7"/>
      <c r="CH109" s="27"/>
      <c r="CI109" s="27"/>
      <c r="CJ109" s="27"/>
      <c r="CK109" s="27"/>
      <c r="CL109" s="27"/>
      <c r="CM109" s="26"/>
      <c r="CN109" s="26"/>
      <c r="CO109" s="26"/>
      <c r="CP109" s="26"/>
      <c r="CQ109" s="22"/>
      <c r="CS109" s="34"/>
      <c r="CT109" s="22"/>
      <c r="CU109" s="34"/>
      <c r="CV109" s="22"/>
      <c r="CW109" s="34"/>
      <c r="CX109" s="22"/>
      <c r="CY109" s="34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R109" s="22"/>
      <c r="DS109" s="22"/>
      <c r="DT109" s="22"/>
      <c r="DU109" s="22"/>
      <c r="DV109" s="22"/>
      <c r="DW109" s="22"/>
      <c r="DX109" s="22"/>
      <c r="DY109" s="22"/>
      <c r="DZ109" s="22"/>
      <c r="EA109" s="22"/>
      <c r="EB109" s="22"/>
      <c r="EC109" s="22"/>
      <c r="ED109" s="22"/>
      <c r="EE109" s="22"/>
      <c r="EF109" s="22"/>
      <c r="EG109" s="22"/>
      <c r="EH109" s="22"/>
      <c r="EI109" s="22"/>
      <c r="EJ109" s="22"/>
      <c r="EK109" s="22"/>
      <c r="EL109" s="22"/>
      <c r="EM109" s="22"/>
      <c r="EN109" s="22"/>
      <c r="EO109" s="22"/>
      <c r="EP109" s="22"/>
      <c r="EQ109" s="22"/>
      <c r="ES109" s="22"/>
      <c r="ET109" s="22"/>
      <c r="EU109" s="22"/>
      <c r="EV109" s="22"/>
      <c r="EW109" s="22"/>
      <c r="EX109" s="22"/>
      <c r="EY109" s="22"/>
      <c r="EZ109" s="22"/>
      <c r="FA109" s="22"/>
      <c r="FB109" s="22"/>
      <c r="FC109" s="22"/>
      <c r="FD109" s="22"/>
      <c r="FE109" s="22"/>
      <c r="FF109" s="22"/>
      <c r="FG109" s="22"/>
      <c r="FH109" s="22"/>
      <c r="FI109" s="22"/>
      <c r="FJ109" s="22"/>
      <c r="FK109" s="22"/>
      <c r="FL109" s="22"/>
      <c r="FM109" s="22"/>
      <c r="FN109" s="22"/>
      <c r="FO109" s="22"/>
      <c r="FP109" s="22"/>
      <c r="FQ109" s="22"/>
      <c r="FR109" s="22"/>
      <c r="FS109" s="22"/>
      <c r="FT109" s="22"/>
      <c r="FU109" s="22"/>
      <c r="FV109" s="22"/>
      <c r="FW109" s="22"/>
      <c r="FX109" s="22"/>
      <c r="FY109" s="22"/>
      <c r="FZ109" s="22"/>
      <c r="GA109" s="22"/>
      <c r="GB109" s="22"/>
      <c r="GC109" s="22"/>
      <c r="GD109" s="22"/>
      <c r="GE109" s="22"/>
      <c r="GF109" s="22"/>
      <c r="GG109" s="22"/>
      <c r="GH109" s="22"/>
      <c r="GI109" s="22"/>
      <c r="GJ109" s="22"/>
      <c r="GK109" s="22"/>
      <c r="GL109" s="22"/>
      <c r="GM109" s="22"/>
      <c r="GN109" s="22"/>
      <c r="GO109" s="22"/>
      <c r="GP109" s="22"/>
      <c r="GQ109" s="22"/>
      <c r="GR109" s="22"/>
      <c r="GS109" s="22"/>
      <c r="GT109" s="22"/>
      <c r="GU109" s="22"/>
      <c r="GV109" s="22"/>
      <c r="GW109" s="22"/>
      <c r="GX109" s="22"/>
      <c r="GY109" s="22"/>
      <c r="GZ109" s="22"/>
      <c r="HA109" s="22"/>
      <c r="HB109" s="22"/>
      <c r="HC109" s="22"/>
      <c r="HD109" s="22"/>
      <c r="HE109" s="22"/>
      <c r="HF109" s="22"/>
      <c r="HG109" s="22"/>
      <c r="HH109" s="22"/>
      <c r="HI109" s="22"/>
      <c r="HJ109" s="22"/>
      <c r="HK109" s="22"/>
      <c r="HL109" s="22"/>
      <c r="HM109" s="22"/>
      <c r="HN109" s="22"/>
      <c r="HO109" s="22"/>
      <c r="HP109" s="22"/>
      <c r="HQ109" s="22"/>
      <c r="HR109" s="22"/>
      <c r="HS109" s="22"/>
      <c r="HT109" s="22"/>
      <c r="HU109" s="22"/>
      <c r="HV109" s="22"/>
      <c r="HW109" s="22"/>
      <c r="HX109" s="22"/>
      <c r="HY109" s="22"/>
      <c r="HZ109" s="22"/>
      <c r="IA109" s="22"/>
      <c r="IB109" s="22"/>
      <c r="IC109" s="22"/>
      <c r="ID109" s="22"/>
      <c r="IE109" s="22"/>
      <c r="IF109" s="22"/>
      <c r="IG109" s="22"/>
      <c r="IH109" s="22"/>
      <c r="II109" s="22"/>
      <c r="IJ109" s="22"/>
      <c r="IK109" s="22"/>
      <c r="IL109" s="22"/>
      <c r="IM109" s="22"/>
      <c r="IN109" s="22"/>
      <c r="IO109" s="22"/>
      <c r="IP109" s="22"/>
      <c r="IQ109" s="22"/>
      <c r="IR109" s="22"/>
      <c r="IS109" s="22"/>
      <c r="IT109" s="22"/>
      <c r="IU109" s="22"/>
      <c r="IV109" s="22"/>
      <c r="IW109" s="22"/>
      <c r="IX109" s="22"/>
      <c r="IY109" s="22"/>
      <c r="IZ109" s="22"/>
      <c r="JA109" s="22"/>
      <c r="JB109" s="22"/>
      <c r="JC109" s="22"/>
      <c r="JD109" s="22"/>
      <c r="JE109" s="22"/>
      <c r="JF109" s="22"/>
      <c r="JG109" s="22"/>
      <c r="JH109" s="22"/>
      <c r="JI109" s="22"/>
      <c r="JJ109" s="22"/>
      <c r="JK109" s="22"/>
      <c r="JL109" s="22"/>
      <c r="JM109" s="22"/>
      <c r="JN109" s="22"/>
      <c r="JO109" s="22"/>
      <c r="JP109" s="22"/>
      <c r="JQ109" s="22"/>
      <c r="JR109" s="22"/>
      <c r="JS109" s="22"/>
      <c r="JT109" s="22"/>
      <c r="JU109" s="22"/>
      <c r="JV109" s="22"/>
      <c r="JW109" s="22"/>
      <c r="JX109" s="22"/>
      <c r="JY109" s="22"/>
      <c r="JZ109" s="22"/>
      <c r="KA109" s="22"/>
      <c r="KB109" s="22"/>
      <c r="KC109" s="22"/>
      <c r="KD109" s="22"/>
      <c r="KE109" s="22"/>
      <c r="KF109" s="22"/>
      <c r="KG109" s="22"/>
      <c r="KH109" s="22"/>
      <c r="KI109" s="22"/>
      <c r="KJ109" s="22"/>
      <c r="KK109" s="22"/>
      <c r="KL109" s="22"/>
      <c r="KM109" s="22"/>
      <c r="KN109" s="22"/>
      <c r="KO109" s="22"/>
      <c r="KP109" s="22"/>
      <c r="KQ109" s="22"/>
      <c r="KR109" s="22"/>
      <c r="KS109" s="22"/>
      <c r="KT109" s="22"/>
      <c r="KU109" s="22"/>
      <c r="KV109" s="22"/>
      <c r="KW109" s="22"/>
      <c r="KX109" s="22"/>
      <c r="KY109" s="22"/>
      <c r="KZ109" s="22"/>
      <c r="LA109" s="22"/>
      <c r="LB109" s="22"/>
      <c r="LC109" s="22"/>
      <c r="LD109" s="22"/>
      <c r="LE109" s="22"/>
      <c r="LF109" s="22"/>
      <c r="LG109" s="22"/>
      <c r="LH109" s="22"/>
      <c r="LI109" s="22"/>
      <c r="LJ109" s="22"/>
      <c r="LK109" s="22"/>
      <c r="LL109" s="22"/>
      <c r="LM109" s="22"/>
      <c r="LN109" s="22"/>
      <c r="LO109" s="22"/>
      <c r="LP109" s="22"/>
      <c r="LQ109" s="22"/>
      <c r="LR109" s="22"/>
      <c r="LS109" s="22"/>
      <c r="LT109" s="22"/>
      <c r="LU109" s="22"/>
      <c r="LV109" s="22"/>
      <c r="LW109" s="22"/>
      <c r="LX109" s="22"/>
      <c r="LY109" s="22"/>
      <c r="LZ109" s="22"/>
      <c r="MA109" s="22"/>
      <c r="MB109" s="22"/>
      <c r="MC109" s="22"/>
      <c r="MD109" s="22"/>
      <c r="ME109" s="22"/>
      <c r="MF109" s="22"/>
      <c r="MG109" s="22"/>
      <c r="MH109" s="22"/>
      <c r="MI109" s="22"/>
      <c r="MJ109" s="22"/>
      <c r="MK109" s="22"/>
      <c r="ML109" s="22"/>
      <c r="MM109" s="22"/>
      <c r="MN109" s="22"/>
      <c r="MO109" s="22"/>
      <c r="MP109" s="22"/>
      <c r="MQ109" s="22"/>
      <c r="MR109" s="22"/>
      <c r="MS109" s="22"/>
      <c r="MT109" s="22"/>
      <c r="MU109" s="22"/>
      <c r="MV109" s="22"/>
      <c r="MW109" s="22"/>
      <c r="MX109" s="22"/>
      <c r="MY109" s="22"/>
      <c r="MZ109" s="22"/>
      <c r="NA109" s="22"/>
      <c r="NB109" s="22"/>
      <c r="NC109" s="22"/>
    </row>
    <row r="110" spans="1:367" x14ac:dyDescent="0.35">
      <c r="A110" s="19" t="s">
        <v>271</v>
      </c>
      <c r="B110" s="19" t="s">
        <v>75</v>
      </c>
      <c r="C110" s="15">
        <v>44180</v>
      </c>
      <c r="D110" s="19">
        <v>81</v>
      </c>
      <c r="E110" s="19" t="s">
        <v>470</v>
      </c>
      <c r="F110" s="29">
        <v>6.3100000000000406E-2</v>
      </c>
      <c r="G110" s="14">
        <v>19.256779003382878</v>
      </c>
      <c r="H110" s="29">
        <v>0.55897191886777886</v>
      </c>
      <c r="I110" s="14">
        <v>3.9371624360535735</v>
      </c>
      <c r="J110" s="29">
        <v>0.32299133360403448</v>
      </c>
      <c r="K110" s="29">
        <v>0.31766425030997925</v>
      </c>
      <c r="L110" s="14">
        <v>16.46417074921105</v>
      </c>
      <c r="M110" s="14">
        <v>16.81172143292574</v>
      </c>
      <c r="N110" s="14">
        <v>16.100564828139078</v>
      </c>
      <c r="O110" s="14">
        <v>15.098537300226129</v>
      </c>
      <c r="P110" s="14">
        <v>16.706992467037612</v>
      </c>
      <c r="Q110" s="14">
        <v>15.926331994363737</v>
      </c>
      <c r="R110" s="29">
        <v>0.23589590322346274</v>
      </c>
      <c r="S110" s="29">
        <v>0.23465687783017886</v>
      </c>
      <c r="T110" s="35">
        <v>48.817504242721739</v>
      </c>
      <c r="U110" s="35">
        <v>463.52406895237834</v>
      </c>
      <c r="V110" s="35">
        <v>55.985221473073388</v>
      </c>
      <c r="W110" s="35">
        <v>55.898995787766353</v>
      </c>
      <c r="X110" s="35">
        <v>55.442205144308083</v>
      </c>
      <c r="Y110" s="35">
        <v>55.3024171330934</v>
      </c>
      <c r="Z110" s="29">
        <v>0.28483540601059282</v>
      </c>
      <c r="AA110" s="29">
        <v>0</v>
      </c>
      <c r="AB110" s="14">
        <v>3.7902288485268167</v>
      </c>
      <c r="AC110" s="14">
        <v>3.7514539905742019</v>
      </c>
      <c r="AD110" s="35">
        <v>9.3362167592069127</v>
      </c>
      <c r="AE110" s="35">
        <v>9.3103840744156905</v>
      </c>
      <c r="AF110" s="35">
        <v>48.345124032339605</v>
      </c>
      <c r="AG110" s="35">
        <v>47.536035217407488</v>
      </c>
      <c r="AH110" s="36">
        <v>447.23897664887937</v>
      </c>
      <c r="AI110" s="36">
        <v>496.43998718377912</v>
      </c>
      <c r="AJ110" s="36">
        <v>2239.7832965155249</v>
      </c>
      <c r="AK110" s="35">
        <v>34.441781646858935</v>
      </c>
      <c r="AL110" s="35">
        <v>6.5222700795811406</v>
      </c>
      <c r="AM110" s="35">
        <v>21.591229228341518</v>
      </c>
      <c r="AN110" s="35">
        <v>21.570397809174032</v>
      </c>
      <c r="AO110" s="14">
        <v>9.7094458282646432</v>
      </c>
      <c r="AP110" s="14">
        <v>9.7341644515632808</v>
      </c>
      <c r="AQ110" s="14">
        <v>3.0899779895782697</v>
      </c>
      <c r="AR110" s="14">
        <v>3.1062781194822744</v>
      </c>
      <c r="AS110" s="14">
        <v>5.1524913702852251</v>
      </c>
      <c r="AT110" s="14">
        <v>0</v>
      </c>
      <c r="AU110" s="14">
        <v>1.2130033451436464</v>
      </c>
      <c r="AV110" s="14">
        <v>1.2016301994333494</v>
      </c>
      <c r="AW110" s="29">
        <v>3.3610777688322546</v>
      </c>
      <c r="AX110" s="29">
        <v>0</v>
      </c>
      <c r="AY110" s="29">
        <v>4.5698469956014272</v>
      </c>
      <c r="AZ110" s="29">
        <v>4.5172679671885652</v>
      </c>
      <c r="BA110" s="14">
        <v>3.0146920719514858</v>
      </c>
      <c r="BB110" s="14">
        <v>0</v>
      </c>
      <c r="BC110" s="14">
        <v>1.6670305172716806</v>
      </c>
      <c r="BD110" s="14">
        <v>1.6892980054867279</v>
      </c>
      <c r="BE110" s="14">
        <v>9.1239022347092735</v>
      </c>
      <c r="BF110" s="14">
        <v>9.3611452165775066</v>
      </c>
      <c r="BG110" s="35">
        <v>15.126137499043752</v>
      </c>
      <c r="BH110" s="35">
        <v>15.317348396003512</v>
      </c>
      <c r="BI110" s="14">
        <v>2.0092383393087534</v>
      </c>
      <c r="BJ110" s="14">
        <v>2.0475141640364845</v>
      </c>
      <c r="BK110" s="14">
        <v>7.9960478707224345</v>
      </c>
      <c r="BL110" s="14">
        <v>8.1655141040079382</v>
      </c>
      <c r="BM110" s="14">
        <v>1.6812287447266021</v>
      </c>
      <c r="BN110" s="14">
        <v>1.6866639096385296</v>
      </c>
      <c r="BO110" s="29">
        <v>0.40507201038997742</v>
      </c>
      <c r="BP110" s="29">
        <v>0</v>
      </c>
      <c r="BQ110" s="29">
        <v>0.26414873044744563</v>
      </c>
      <c r="BR110" s="29">
        <v>0.26583071663547936</v>
      </c>
      <c r="BS110" s="14">
        <v>1.6064056936115756</v>
      </c>
      <c r="BT110" s="14">
        <v>1.5871453020044182</v>
      </c>
      <c r="BU110" s="29">
        <v>0.34336499449979691</v>
      </c>
      <c r="BV110" s="29">
        <v>0.33817905077321003</v>
      </c>
      <c r="BW110" s="14">
        <v>1.0714133825859959</v>
      </c>
      <c r="BX110" s="14">
        <v>1.1473621942864156</v>
      </c>
      <c r="BY110" s="14">
        <v>0.14944937826085405</v>
      </c>
      <c r="BZ110" s="14">
        <v>0.14730597357285144</v>
      </c>
      <c r="CA110" s="14">
        <v>0.96033573739430467</v>
      </c>
      <c r="CB110" s="14">
        <v>0.97364139701757113</v>
      </c>
      <c r="CC110" s="14">
        <v>0.15599871687040906</v>
      </c>
      <c r="CD110" s="14">
        <v>0.15467556182273531</v>
      </c>
      <c r="CE110" s="14">
        <v>1.3912416266077887</v>
      </c>
      <c r="CF110" s="14">
        <v>1.3563883340170173</v>
      </c>
      <c r="CG110" s="35">
        <v>82.02682609360204</v>
      </c>
      <c r="CH110" s="35">
        <v>83.810788535065754</v>
      </c>
      <c r="CI110" s="35">
        <v>80.272315653087219</v>
      </c>
      <c r="CJ110" s="35">
        <v>80.71465839084901</v>
      </c>
      <c r="CK110" s="35">
        <v>81.765684522960683</v>
      </c>
      <c r="CL110" s="35">
        <v>80.954725841037231</v>
      </c>
      <c r="CM110" s="14">
        <v>76.631137238751705</v>
      </c>
      <c r="CN110" s="14">
        <v>2.3939160044360492</v>
      </c>
      <c r="CO110" s="14">
        <v>3.159414512232809</v>
      </c>
      <c r="CP110" s="14">
        <v>3.2156645561194286</v>
      </c>
    </row>
    <row r="111" spans="1:367" x14ac:dyDescent="0.35">
      <c r="A111" s="19" t="s">
        <v>272</v>
      </c>
      <c r="B111" s="19" t="s">
        <v>273</v>
      </c>
      <c r="C111" s="15">
        <v>44180</v>
      </c>
      <c r="D111" s="19">
        <v>85</v>
      </c>
      <c r="E111" s="19" t="s">
        <v>180</v>
      </c>
      <c r="F111" s="29">
        <v>9.3999999999999417E-2</v>
      </c>
      <c r="G111" s="14">
        <v>14.692260601867495</v>
      </c>
      <c r="H111" s="29">
        <v>0.4010553497455277</v>
      </c>
      <c r="I111" s="14">
        <v>3.1849342772045994</v>
      </c>
      <c r="J111" s="29">
        <v>0.35348819654937907</v>
      </c>
      <c r="K111" s="29">
        <v>0.32978043628939102</v>
      </c>
      <c r="L111" s="14">
        <v>19.349696624760753</v>
      </c>
      <c r="M111" s="14">
        <v>20.455343720789998</v>
      </c>
      <c r="N111" s="14">
        <v>19.704943343484207</v>
      </c>
      <c r="O111" s="14">
        <v>18.19270403200434</v>
      </c>
      <c r="P111" s="14">
        <v>19.755087760213332</v>
      </c>
      <c r="Q111" s="14">
        <v>19.218111706019894</v>
      </c>
      <c r="R111" s="29">
        <v>0.1606926004741277</v>
      </c>
      <c r="S111" s="29">
        <v>0.16687478407065245</v>
      </c>
      <c r="T111" s="35">
        <v>40.652620464651228</v>
      </c>
      <c r="U111" s="35">
        <v>395.75918647914909</v>
      </c>
      <c r="V111" s="35">
        <v>34.658738995988166</v>
      </c>
      <c r="W111" s="35">
        <v>35.076720954679779</v>
      </c>
      <c r="X111" s="35">
        <v>34.512930875824317</v>
      </c>
      <c r="Y111" s="35">
        <v>34.69440576030226</v>
      </c>
      <c r="Z111" s="29">
        <v>0.25217570199073808</v>
      </c>
      <c r="AA111" s="29">
        <v>0</v>
      </c>
      <c r="AB111" s="14">
        <v>3.0409599575735831</v>
      </c>
      <c r="AC111" s="14">
        <v>2.9067548888162498</v>
      </c>
      <c r="AD111" s="35">
        <v>7.4827754159115045</v>
      </c>
      <c r="AE111" s="35">
        <v>7.4656397637777694</v>
      </c>
      <c r="AF111" s="35">
        <v>39.661728474431904</v>
      </c>
      <c r="AG111" s="35">
        <v>39.615412142117286</v>
      </c>
      <c r="AH111" s="36">
        <v>457.90501555185949</v>
      </c>
      <c r="AI111" s="36">
        <v>502.13467304104273</v>
      </c>
      <c r="AJ111" s="36">
        <v>1059.2851087249076</v>
      </c>
      <c r="AK111" s="35">
        <v>25.408940301511429</v>
      </c>
      <c r="AL111" s="35">
        <v>4.8772292887958661</v>
      </c>
      <c r="AM111" s="35">
        <v>16.971603945782938</v>
      </c>
      <c r="AN111" s="35">
        <v>17.264821441610025</v>
      </c>
      <c r="AO111" s="14">
        <v>8.159405428962172</v>
      </c>
      <c r="AP111" s="14">
        <v>8.4975753646743453</v>
      </c>
      <c r="AQ111" s="14">
        <v>2.4626066504324404</v>
      </c>
      <c r="AR111" s="14">
        <v>2.4489676819604593</v>
      </c>
      <c r="AS111" s="14">
        <v>4.3677969448448239</v>
      </c>
      <c r="AT111" s="14">
        <v>0</v>
      </c>
      <c r="AU111" s="14">
        <v>1.1846914353047648</v>
      </c>
      <c r="AV111" s="14">
        <v>1.1673795424482709</v>
      </c>
      <c r="AW111" s="29">
        <v>3.3964216788429957</v>
      </c>
      <c r="AX111" s="29">
        <v>0</v>
      </c>
      <c r="AY111" s="29">
        <v>1.8179821057575678</v>
      </c>
      <c r="AZ111" s="29">
        <v>1.8970556845633357</v>
      </c>
      <c r="BA111" s="14">
        <v>1.4473492937240404</v>
      </c>
      <c r="BB111" s="14">
        <v>0</v>
      </c>
      <c r="BC111" s="14">
        <v>1.3208729483798185</v>
      </c>
      <c r="BD111" s="14">
        <v>1.3538030698588661</v>
      </c>
      <c r="BE111" s="14">
        <v>7.3946737151330577</v>
      </c>
      <c r="BF111" s="14">
        <v>7.5664501967960165</v>
      </c>
      <c r="BG111" s="35">
        <v>11.970118118309909</v>
      </c>
      <c r="BH111" s="35">
        <v>12.161085349553003</v>
      </c>
      <c r="BI111" s="14">
        <v>1.6411713349367414</v>
      </c>
      <c r="BJ111" s="14">
        <v>1.6787996048757037</v>
      </c>
      <c r="BK111" s="14">
        <v>6.5838883510708959</v>
      </c>
      <c r="BL111" s="14">
        <v>6.7164652812847674</v>
      </c>
      <c r="BM111" s="14">
        <v>1.3631008310088375</v>
      </c>
      <c r="BN111" s="14">
        <v>1.451688475176744</v>
      </c>
      <c r="BO111" s="29">
        <v>0.34526345929120833</v>
      </c>
      <c r="BP111" s="29">
        <v>0</v>
      </c>
      <c r="BQ111" s="29">
        <v>0.21741983691808028</v>
      </c>
      <c r="BR111" s="29">
        <v>0.21476621074872942</v>
      </c>
      <c r="BS111" s="14">
        <v>1.3094531814057593</v>
      </c>
      <c r="BT111" s="14">
        <v>1.3352652310690687</v>
      </c>
      <c r="BU111" s="29">
        <v>0.29256259514748839</v>
      </c>
      <c r="BV111" s="29">
        <v>0.28677675959219473</v>
      </c>
      <c r="BW111" s="14">
        <v>0.84107188632101049</v>
      </c>
      <c r="BX111" s="14">
        <v>0.9244656129838712</v>
      </c>
      <c r="BY111" s="14">
        <v>0.12570431616114189</v>
      </c>
      <c r="BZ111" s="14">
        <v>0.13035614113057928</v>
      </c>
      <c r="CA111" s="14">
        <v>0.86687308799465401</v>
      </c>
      <c r="CB111" s="14">
        <v>0.82207002323535161</v>
      </c>
      <c r="CC111" s="14">
        <v>0.1326891735857168</v>
      </c>
      <c r="CD111" s="14">
        <v>0.13190876155347608</v>
      </c>
      <c r="CE111" s="14">
        <v>1.001854671479365</v>
      </c>
      <c r="CF111" s="14">
        <v>1.0273033836832239</v>
      </c>
      <c r="CG111" s="35">
        <v>65.776094104386303</v>
      </c>
      <c r="CH111" s="35">
        <v>67.492436445378871</v>
      </c>
      <c r="CI111" s="35">
        <v>64.305926872542912</v>
      </c>
      <c r="CJ111" s="35">
        <v>64.42046279351068</v>
      </c>
      <c r="CK111" s="35">
        <v>65.259093473379949</v>
      </c>
      <c r="CL111" s="35">
        <v>64.843563296392077</v>
      </c>
      <c r="CM111" s="14">
        <v>59.694366268251883</v>
      </c>
      <c r="CN111" s="14">
        <v>1.9023506272336308</v>
      </c>
      <c r="CO111" s="14">
        <v>3.0792059788465891</v>
      </c>
      <c r="CP111" s="14">
        <v>3.1262441093373901</v>
      </c>
    </row>
    <row r="112" spans="1:367" x14ac:dyDescent="0.35">
      <c r="A112" s="19" t="s">
        <v>274</v>
      </c>
      <c r="B112" s="19" t="s">
        <v>275</v>
      </c>
      <c r="C112" s="15">
        <v>44180</v>
      </c>
      <c r="D112" s="19">
        <v>57</v>
      </c>
      <c r="E112" s="19" t="s">
        <v>180</v>
      </c>
      <c r="F112" s="29">
        <v>9.3999999999999417E-2</v>
      </c>
      <c r="G112" s="14">
        <v>15.216086243780039</v>
      </c>
      <c r="H112" s="29">
        <v>0.44593282176518234</v>
      </c>
      <c r="I112" s="14">
        <v>3.5069086171210571</v>
      </c>
      <c r="J112" s="29">
        <v>0.39388036531717924</v>
      </c>
      <c r="K112" s="29">
        <v>0.43842431744026583</v>
      </c>
      <c r="L112" s="14">
        <v>19.997938452287755</v>
      </c>
      <c r="M112" s="14">
        <v>21.340574645379387</v>
      </c>
      <c r="N112" s="14">
        <v>20.018497249585813</v>
      </c>
      <c r="O112" s="14">
        <v>19.29051788323757</v>
      </c>
      <c r="P112" s="14">
        <v>20.967003524060154</v>
      </c>
      <c r="Q112" s="14">
        <v>20.427427751732019</v>
      </c>
      <c r="R112" s="29">
        <v>0.16389581307875517</v>
      </c>
      <c r="S112" s="29">
        <v>0.17768032005492415</v>
      </c>
      <c r="T112" s="35">
        <v>44.054819950188921</v>
      </c>
      <c r="U112" s="35">
        <v>415.02573480660266</v>
      </c>
      <c r="V112" s="35">
        <v>36.029530317284774</v>
      </c>
      <c r="W112" s="35">
        <v>35.702268624487658</v>
      </c>
      <c r="X112" s="35">
        <v>35.289885371408111</v>
      </c>
      <c r="Y112" s="35">
        <v>36.296255328441049</v>
      </c>
      <c r="Z112" s="29">
        <v>0.25701477073579893</v>
      </c>
      <c r="AA112" s="29">
        <v>0</v>
      </c>
      <c r="AB112" s="14">
        <v>3.1652683726033564</v>
      </c>
      <c r="AC112" s="14">
        <v>3.1428960055446629</v>
      </c>
      <c r="AD112" s="35">
        <v>7.6086426081960106</v>
      </c>
      <c r="AE112" s="35">
        <v>7.9080836847412153</v>
      </c>
      <c r="AF112" s="35">
        <v>38.456576209193493</v>
      </c>
      <c r="AG112" s="35">
        <v>39.593644361084472</v>
      </c>
      <c r="AH112" s="36">
        <v>430.41262925051927</v>
      </c>
      <c r="AI112" s="36">
        <v>486.65523759305273</v>
      </c>
      <c r="AJ112" s="36">
        <v>1089.2968732359416</v>
      </c>
      <c r="AK112" s="35">
        <v>26.78818626602337</v>
      </c>
      <c r="AL112" s="35">
        <v>5.2777376666384646</v>
      </c>
      <c r="AM112" s="35">
        <v>17.440063302471753</v>
      </c>
      <c r="AN112" s="35">
        <v>18.444188396262373</v>
      </c>
      <c r="AO112" s="14">
        <v>8.3493271296664062</v>
      </c>
      <c r="AP112" s="14">
        <v>8.8725439002192168</v>
      </c>
      <c r="AQ112" s="14">
        <v>2.5479145330443398</v>
      </c>
      <c r="AR112" s="14">
        <v>2.6632869527709384</v>
      </c>
      <c r="AS112" s="14">
        <v>3.807805752151328</v>
      </c>
      <c r="AT112" s="14">
        <v>0</v>
      </c>
      <c r="AU112" s="14">
        <v>1.2174262290788695</v>
      </c>
      <c r="AV112" s="14">
        <v>1.2182747357041788</v>
      </c>
      <c r="AW112" s="29">
        <v>3.4593074028860267</v>
      </c>
      <c r="AX112" s="29">
        <v>0</v>
      </c>
      <c r="AY112" s="29">
        <v>1.896626172748868</v>
      </c>
      <c r="AZ112" s="29">
        <v>1.9262674135630407</v>
      </c>
      <c r="BA112" s="14">
        <v>1.3468159530689179</v>
      </c>
      <c r="BB112" s="14">
        <v>0</v>
      </c>
      <c r="BC112" s="14">
        <v>1.3354092031638658</v>
      </c>
      <c r="BD112" s="14">
        <v>1.4059823134783476</v>
      </c>
      <c r="BE112" s="14">
        <v>7.5185102555509404</v>
      </c>
      <c r="BF112" s="14">
        <v>7.8959037846834388</v>
      </c>
      <c r="BG112" s="35">
        <v>12.112509297292306</v>
      </c>
      <c r="BH112" s="35">
        <v>12.515648902242884</v>
      </c>
      <c r="BI112" s="14">
        <v>1.664597565743871</v>
      </c>
      <c r="BJ112" s="14">
        <v>1.7497753984513584</v>
      </c>
      <c r="BK112" s="14">
        <v>6.660253118723757</v>
      </c>
      <c r="BL112" s="14">
        <v>7.0003612245814466</v>
      </c>
      <c r="BM112" s="14">
        <v>1.4326139816699999</v>
      </c>
      <c r="BN112" s="14">
        <v>1.442698306403837</v>
      </c>
      <c r="BO112" s="29">
        <v>0.35079265641570906</v>
      </c>
      <c r="BP112" s="29">
        <v>0</v>
      </c>
      <c r="BQ112" s="29">
        <v>0.21858636239877316</v>
      </c>
      <c r="BR112" s="29">
        <v>0.23738725192354837</v>
      </c>
      <c r="BS112" s="14">
        <v>1.3208661878036321</v>
      </c>
      <c r="BT112" s="14">
        <v>1.3714750950291223</v>
      </c>
      <c r="BU112" s="29">
        <v>0.2846096184048883</v>
      </c>
      <c r="BV112" s="29">
        <v>0.29816683123183957</v>
      </c>
      <c r="BW112" s="14">
        <v>0.86702572232618247</v>
      </c>
      <c r="BX112" s="14">
        <v>0.99860470760838038</v>
      </c>
      <c r="BY112" s="14">
        <v>0.12783740654134679</v>
      </c>
      <c r="BZ112" s="14">
        <v>0.13151265420953717</v>
      </c>
      <c r="CA112" s="14">
        <v>0.86099162121768269</v>
      </c>
      <c r="CB112" s="14">
        <v>0.88972614161571273</v>
      </c>
      <c r="CC112" s="14">
        <v>0.13860751192216986</v>
      </c>
      <c r="CD112" s="14">
        <v>0.14134224343907176</v>
      </c>
      <c r="CE112" s="14">
        <v>1.04043349122461</v>
      </c>
      <c r="CF112" s="14">
        <v>1.0934398691615026</v>
      </c>
      <c r="CG112" s="35">
        <v>68.639440313361249</v>
      </c>
      <c r="CH112" s="35">
        <v>70.125846662929348</v>
      </c>
      <c r="CI112" s="35">
        <v>66.217470108524608</v>
      </c>
      <c r="CJ112" s="35">
        <v>67.053711733617462</v>
      </c>
      <c r="CK112" s="35">
        <v>67.199361402932524</v>
      </c>
      <c r="CL112" s="35">
        <v>67.247074499361105</v>
      </c>
      <c r="CM112" s="14">
        <v>60.956880552369142</v>
      </c>
      <c r="CN112" s="14">
        <v>1.9754610159769772</v>
      </c>
      <c r="CO112" s="14">
        <v>3.1942127744585682</v>
      </c>
      <c r="CP112" s="14">
        <v>3.3324522500216962</v>
      </c>
    </row>
    <row r="113" spans="1:94" x14ac:dyDescent="0.35">
      <c r="A113" s="19" t="s">
        <v>274</v>
      </c>
      <c r="B113" s="19" t="s">
        <v>275</v>
      </c>
      <c r="C113" s="15">
        <v>44180</v>
      </c>
      <c r="D113" s="19">
        <v>137</v>
      </c>
      <c r="E113" s="19" t="s">
        <v>180</v>
      </c>
      <c r="F113" s="29">
        <v>9.3999999999999417E-2</v>
      </c>
      <c r="G113" s="14">
        <v>13.998797962575173</v>
      </c>
      <c r="H113" s="29">
        <v>0.39491683652470777</v>
      </c>
      <c r="I113" s="14">
        <v>3.069683831428148</v>
      </c>
      <c r="J113" s="29">
        <v>0.37741662863124509</v>
      </c>
      <c r="K113" s="29">
        <v>0.37614712009150902</v>
      </c>
      <c r="L113" s="14">
        <v>19.09356071972223</v>
      </c>
      <c r="M113" s="14">
        <v>20.236236376199287</v>
      </c>
      <c r="N113" s="14">
        <v>19.28372887891301</v>
      </c>
      <c r="O113" s="14">
        <v>17.821196272584551</v>
      </c>
      <c r="P113" s="14">
        <v>18.993727827447042</v>
      </c>
      <c r="Q113" s="14">
        <v>18.769742250682331</v>
      </c>
      <c r="R113" s="29">
        <v>0.16101838730825502</v>
      </c>
      <c r="S113" s="29">
        <v>0.16144402625190696</v>
      </c>
      <c r="T113" s="35">
        <v>39.725899979845373</v>
      </c>
      <c r="U113" s="35">
        <v>387.09711908802319</v>
      </c>
      <c r="V113" s="35">
        <v>33.5324917966391</v>
      </c>
      <c r="W113" s="35">
        <v>33.548156542886382</v>
      </c>
      <c r="X113" s="35">
        <v>33.756741036124467</v>
      </c>
      <c r="Y113" s="35">
        <v>33.69345822062656</v>
      </c>
      <c r="Z113" s="29">
        <v>0.25164091500925972</v>
      </c>
      <c r="AA113" s="29">
        <v>0</v>
      </c>
      <c r="AB113" s="14">
        <v>2.9800658001838252</v>
      </c>
      <c r="AC113" s="14">
        <v>2.7968796842648618</v>
      </c>
      <c r="AD113" s="35">
        <v>7.2066055331620102</v>
      </c>
      <c r="AE113" s="35">
        <v>7.1500015011109062</v>
      </c>
      <c r="AF113" s="35">
        <v>36.593796866973086</v>
      </c>
      <c r="AG113" s="35">
        <v>36.680756805955077</v>
      </c>
      <c r="AH113" s="36">
        <v>472.263399938757</v>
      </c>
      <c r="AI113" s="36">
        <v>481.84424067223898</v>
      </c>
      <c r="AJ113" s="36">
        <v>1045.6085936834568</v>
      </c>
      <c r="AK113" s="35">
        <v>25.84100051400554</v>
      </c>
      <c r="AL113" s="35">
        <v>4.8918045277375439</v>
      </c>
      <c r="AM113" s="35">
        <v>17.231939766879741</v>
      </c>
      <c r="AN113" s="35">
        <v>17.364934601586711</v>
      </c>
      <c r="AO113" s="14">
        <v>8.1873519023246306</v>
      </c>
      <c r="AP113" s="14">
        <v>8.3644856244405812</v>
      </c>
      <c r="AQ113" s="14">
        <v>2.4797604417034815</v>
      </c>
      <c r="AR113" s="14">
        <v>2.4756711206208908</v>
      </c>
      <c r="AS113" s="14">
        <v>3.8378928748605246</v>
      </c>
      <c r="AT113" s="14">
        <v>0</v>
      </c>
      <c r="AU113" s="14">
        <v>1.1592141529810736</v>
      </c>
      <c r="AV113" s="14">
        <v>1.1359505144019055</v>
      </c>
      <c r="AW113" s="29">
        <v>3.5666878538112559</v>
      </c>
      <c r="AX113" s="29">
        <v>0</v>
      </c>
      <c r="AY113" s="29">
        <v>1.7614232151414142</v>
      </c>
      <c r="AZ113" s="29">
        <v>1.7826186978948642</v>
      </c>
      <c r="BA113" s="14">
        <v>1.509530491116353</v>
      </c>
      <c r="BB113" s="14">
        <v>0</v>
      </c>
      <c r="BC113" s="14">
        <v>1.2893053111709314</v>
      </c>
      <c r="BD113" s="14">
        <v>1.3230204323835972</v>
      </c>
      <c r="BE113" s="14">
        <v>7.2977532302046599</v>
      </c>
      <c r="BF113" s="14">
        <v>7.3879949272543914</v>
      </c>
      <c r="BG113" s="35">
        <v>11.847466591953113</v>
      </c>
      <c r="BH113" s="35">
        <v>11.978802699388519</v>
      </c>
      <c r="BI113" s="14">
        <v>1.6520820403847305</v>
      </c>
      <c r="BJ113" s="14">
        <v>1.6429656860401967</v>
      </c>
      <c r="BK113" s="14">
        <v>6.5856255161833115</v>
      </c>
      <c r="BL113" s="14">
        <v>6.7221805542606123</v>
      </c>
      <c r="BM113" s="14">
        <v>1.4357148968747975</v>
      </c>
      <c r="BN113" s="14">
        <v>1.3869104842875142</v>
      </c>
      <c r="BO113" s="29">
        <v>0.35241051773585758</v>
      </c>
      <c r="BP113" s="29">
        <v>0</v>
      </c>
      <c r="BQ113" s="29">
        <v>0.2177637745780775</v>
      </c>
      <c r="BR113" s="29">
        <v>0.21071898392323107</v>
      </c>
      <c r="BS113" s="14">
        <v>1.3388880297102399</v>
      </c>
      <c r="BT113" s="14">
        <v>1.3564794162435834</v>
      </c>
      <c r="BU113" s="29">
        <v>0.28211248445847198</v>
      </c>
      <c r="BV113" s="29">
        <v>0.29107411290928559</v>
      </c>
      <c r="BW113" s="14">
        <v>0.86976233115469948</v>
      </c>
      <c r="BX113" s="14">
        <v>0.83288496524862066</v>
      </c>
      <c r="BY113" s="14">
        <v>0.12870087576176045</v>
      </c>
      <c r="BZ113" s="14">
        <v>0.12670557605502647</v>
      </c>
      <c r="CA113" s="14">
        <v>0.86736485121516604</v>
      </c>
      <c r="CB113" s="14">
        <v>0.86690757351754189</v>
      </c>
      <c r="CC113" s="14">
        <v>0.13504203159209627</v>
      </c>
      <c r="CD113" s="14">
        <v>0.13625741647685408</v>
      </c>
      <c r="CE113" s="14">
        <v>1.0325298968179932</v>
      </c>
      <c r="CF113" s="14">
        <v>1.038866329188074</v>
      </c>
      <c r="CG113" s="35">
        <v>68.196173571678344</v>
      </c>
      <c r="CH113" s="35">
        <v>67.755426681312329</v>
      </c>
      <c r="CI113" s="35">
        <v>65.996944044732771</v>
      </c>
      <c r="CJ113" s="35">
        <v>64.319472406056036</v>
      </c>
      <c r="CK113" s="35">
        <v>66.721510812758339</v>
      </c>
      <c r="CL113" s="35">
        <v>65.174173345074422</v>
      </c>
      <c r="CM113" s="14">
        <v>60.502344782127999</v>
      </c>
      <c r="CN113" s="14">
        <v>1.9241599685498565</v>
      </c>
      <c r="CO113" s="14">
        <v>3.1992053831126288</v>
      </c>
      <c r="CP113" s="14">
        <v>3.167267040986435</v>
      </c>
    </row>
    <row r="114" spans="1:94" ht="13.5" customHeight="1" x14ac:dyDescent="0.35">
      <c r="A114" s="19" t="s">
        <v>276</v>
      </c>
      <c r="B114" s="19" t="s">
        <v>77</v>
      </c>
      <c r="C114" s="15">
        <v>44180</v>
      </c>
      <c r="D114" s="19">
        <v>90</v>
      </c>
      <c r="E114" s="19" t="s">
        <v>181</v>
      </c>
      <c r="F114" s="29">
        <v>8.799999999999919E-2</v>
      </c>
      <c r="G114" s="14">
        <v>14.690751292007501</v>
      </c>
      <c r="H114" s="29">
        <v>0.43883181644967489</v>
      </c>
      <c r="I114" s="14">
        <v>3.0956599789071104</v>
      </c>
      <c r="J114" s="29">
        <v>0.28594281564631951</v>
      </c>
      <c r="K114" s="29">
        <v>0.26127293980400468</v>
      </c>
      <c r="L114" s="14">
        <v>16.853402949859682</v>
      </c>
      <c r="M114" s="14">
        <v>16.754463464758924</v>
      </c>
      <c r="N114" s="14">
        <v>16.500157856782369</v>
      </c>
      <c r="O114" s="14">
        <v>15.428904125102747</v>
      </c>
      <c r="P114" s="14">
        <v>17.086624449427472</v>
      </c>
      <c r="Q114" s="14">
        <v>16.375224128163804</v>
      </c>
      <c r="R114" s="29">
        <v>0.15955107251131362</v>
      </c>
      <c r="S114" s="29">
        <v>0.16363221616091017</v>
      </c>
      <c r="T114" s="35">
        <v>43.617738718036989</v>
      </c>
      <c r="U114" s="35">
        <v>420.03027023356913</v>
      </c>
      <c r="V114" s="35">
        <v>34.104643593371627</v>
      </c>
      <c r="W114" s="35">
        <v>34.219479702327497</v>
      </c>
      <c r="X114" s="35">
        <v>33.887797956304418</v>
      </c>
      <c r="Y114" s="35">
        <v>34.062532026934463</v>
      </c>
      <c r="Z114" s="29">
        <v>0.23979972451896558</v>
      </c>
      <c r="AA114" s="29">
        <v>0</v>
      </c>
      <c r="AB114" s="14">
        <v>2.8447937170002753</v>
      </c>
      <c r="AC114" s="14">
        <v>2.6982669464824909</v>
      </c>
      <c r="AD114" s="35">
        <v>7.148291216396804</v>
      </c>
      <c r="AE114" s="35">
        <v>7.1957096207973414</v>
      </c>
      <c r="AF114" s="35">
        <v>40.314076819701498</v>
      </c>
      <c r="AG114" s="35">
        <v>40.356688157624852</v>
      </c>
      <c r="AH114" s="36">
        <v>366.19395085207583</v>
      </c>
      <c r="AI114" s="36">
        <v>402.47482611199013</v>
      </c>
      <c r="AJ114" s="36">
        <v>713.68747910580566</v>
      </c>
      <c r="AK114" s="35">
        <v>26.2846483226358</v>
      </c>
      <c r="AL114" s="35">
        <v>5.0436395823320002</v>
      </c>
      <c r="AM114" s="35">
        <v>17.354739814466985</v>
      </c>
      <c r="AN114" s="35">
        <v>17.739993105694147</v>
      </c>
      <c r="AO114" s="14">
        <v>8.4555929378154762</v>
      </c>
      <c r="AP114" s="14">
        <v>8.6545700284792026</v>
      </c>
      <c r="AQ114" s="14">
        <v>2.4386428953201462</v>
      </c>
      <c r="AR114" s="14">
        <v>2.5201719946140044</v>
      </c>
      <c r="AS114" s="14">
        <v>2.992666628375527</v>
      </c>
      <c r="AT114" s="14">
        <v>0</v>
      </c>
      <c r="AU114" s="14">
        <v>0.95087654635392338</v>
      </c>
      <c r="AV114" s="14">
        <v>0.91101373647437967</v>
      </c>
      <c r="AW114" s="29">
        <v>2.0932147984613074</v>
      </c>
      <c r="AX114" s="29">
        <v>0</v>
      </c>
      <c r="AY114" s="29">
        <v>1.5659472173013869</v>
      </c>
      <c r="AZ114" s="29">
        <v>1.5096377264036813</v>
      </c>
      <c r="BA114" s="14">
        <v>1.4300254939101551</v>
      </c>
      <c r="BB114" s="14">
        <v>0</v>
      </c>
      <c r="BC114" s="14">
        <v>1.3272712168315735</v>
      </c>
      <c r="BD114" s="14">
        <v>1.3634613172072483</v>
      </c>
      <c r="BE114" s="14">
        <v>7.4998575238743985</v>
      </c>
      <c r="BF114" s="14">
        <v>7.6315219120336781</v>
      </c>
      <c r="BG114" s="35">
        <v>11.800010105728456</v>
      </c>
      <c r="BH114" s="35">
        <v>11.934996043989084</v>
      </c>
      <c r="BI114" s="14">
        <v>1.655787660924235</v>
      </c>
      <c r="BJ114" s="14">
        <v>1.6918999951769025</v>
      </c>
      <c r="BK114" s="14">
        <v>6.6479756102738463</v>
      </c>
      <c r="BL114" s="14">
        <v>6.7744749631860968</v>
      </c>
      <c r="BM114" s="14">
        <v>1.3904409765166643</v>
      </c>
      <c r="BN114" s="14">
        <v>1.4250739744768366</v>
      </c>
      <c r="BO114" s="29">
        <v>0.34399447944704931</v>
      </c>
      <c r="BP114" s="29">
        <v>0</v>
      </c>
      <c r="BQ114" s="29">
        <v>0.22699032441909445</v>
      </c>
      <c r="BR114" s="29">
        <v>0.21895624808302799</v>
      </c>
      <c r="BS114" s="14">
        <v>1.3614152515349545</v>
      </c>
      <c r="BT114" s="14">
        <v>1.3516613844495273</v>
      </c>
      <c r="BU114" s="29">
        <v>0.29069401647512899</v>
      </c>
      <c r="BV114" s="29">
        <v>0.29152860714669981</v>
      </c>
      <c r="BW114" s="14">
        <v>0.88019960389915808</v>
      </c>
      <c r="BX114" s="14">
        <v>0.92602888020661678</v>
      </c>
      <c r="BY114" s="14">
        <v>0.1291645434485364</v>
      </c>
      <c r="BZ114" s="14">
        <v>0.12916166365473561</v>
      </c>
      <c r="CA114" s="14">
        <v>0.8975451028900967</v>
      </c>
      <c r="CB114" s="14">
        <v>0.90060080810191845</v>
      </c>
      <c r="CC114" s="14">
        <v>0.14226342760731248</v>
      </c>
      <c r="CD114" s="14">
        <v>0.14726073737665266</v>
      </c>
      <c r="CE114" s="14">
        <v>1.0285692827360724</v>
      </c>
      <c r="CF114" s="14">
        <v>0.97080482708675331</v>
      </c>
      <c r="CG114" s="35">
        <v>61.469993323950121</v>
      </c>
      <c r="CH114" s="35">
        <v>63.276810730327014</v>
      </c>
      <c r="CI114" s="35">
        <v>59.74849418062297</v>
      </c>
      <c r="CJ114" s="35">
        <v>60.313837768133553</v>
      </c>
      <c r="CK114" s="35">
        <v>61.066656353307913</v>
      </c>
      <c r="CL114" s="35">
        <v>60.954663110319942</v>
      </c>
      <c r="CM114" s="14">
        <v>60.192903413861558</v>
      </c>
      <c r="CN114" s="14">
        <v>1.9294864736324009</v>
      </c>
      <c r="CO114" s="14">
        <v>3.8273539267999626</v>
      </c>
      <c r="CP114" s="14">
        <v>3.8868483496204873</v>
      </c>
    </row>
    <row r="115" spans="1:94" x14ac:dyDescent="0.35">
      <c r="A115" s="19" t="s">
        <v>277</v>
      </c>
      <c r="B115" s="19" t="s">
        <v>78</v>
      </c>
      <c r="C115" s="15">
        <v>44180</v>
      </c>
      <c r="D115" s="19">
        <v>84</v>
      </c>
      <c r="E115" s="19" t="s">
        <v>182</v>
      </c>
      <c r="F115" s="29">
        <v>7.0600000000000662E-2</v>
      </c>
      <c r="G115" s="14">
        <v>15.004174779538713</v>
      </c>
      <c r="H115" s="29">
        <v>0.40715567862629287</v>
      </c>
      <c r="I115" s="14">
        <v>2.8536773917372869</v>
      </c>
      <c r="J115" s="29">
        <v>1.3877446063993706</v>
      </c>
      <c r="K115" s="29">
        <v>1.344243970431624</v>
      </c>
      <c r="L115" s="14">
        <v>17.865785120376003</v>
      </c>
      <c r="M115" s="14">
        <v>18.434224513672422</v>
      </c>
      <c r="N115" s="14">
        <v>17.537083090165389</v>
      </c>
      <c r="O115" s="14">
        <v>16.658789502474967</v>
      </c>
      <c r="P115" s="14">
        <v>18.146128718793047</v>
      </c>
      <c r="Q115" s="14">
        <v>17.443329759524467</v>
      </c>
      <c r="R115" s="29">
        <v>0.14465393605666024</v>
      </c>
      <c r="S115" s="29">
        <v>0.14624522261386944</v>
      </c>
      <c r="T115" s="35">
        <v>37.860530642952611</v>
      </c>
      <c r="U115" s="35">
        <v>364.21209444916997</v>
      </c>
      <c r="V115" s="35">
        <v>33.80135204013763</v>
      </c>
      <c r="W115" s="35">
        <v>33.792194101779337</v>
      </c>
      <c r="X115" s="35">
        <v>33.665070563950557</v>
      </c>
      <c r="Y115" s="35">
        <v>33.412400841853007</v>
      </c>
      <c r="Z115" s="29">
        <v>0.25469084348673909</v>
      </c>
      <c r="AA115" s="29">
        <v>0</v>
      </c>
      <c r="AB115" s="14">
        <v>2.5846807076717524</v>
      </c>
      <c r="AC115" s="14">
        <v>2.4557921577471538</v>
      </c>
      <c r="AD115" s="35">
        <v>6.615710998026989</v>
      </c>
      <c r="AE115" s="35">
        <v>6.6061612595627732</v>
      </c>
      <c r="AF115" s="35">
        <v>46.1195185017488</v>
      </c>
      <c r="AG115" s="35">
        <v>46.131499794317335</v>
      </c>
      <c r="AH115" s="36">
        <v>376.391996076731</v>
      </c>
      <c r="AI115" s="36">
        <v>418.39495287150811</v>
      </c>
      <c r="AJ115" s="36">
        <v>736.52059171112637</v>
      </c>
      <c r="AK115" s="35">
        <v>29.986436555970784</v>
      </c>
      <c r="AL115" s="35">
        <v>5.8110495444926205</v>
      </c>
      <c r="AM115" s="35">
        <v>17.023847852428009</v>
      </c>
      <c r="AN115" s="35">
        <v>17.147098236481106</v>
      </c>
      <c r="AO115" s="14">
        <v>7.7093234209163155</v>
      </c>
      <c r="AP115" s="14">
        <v>7.9629272698330453</v>
      </c>
      <c r="AQ115" s="14">
        <v>2.3001054444196862</v>
      </c>
      <c r="AR115" s="14">
        <v>2.4006331579499216</v>
      </c>
      <c r="AS115" s="14">
        <v>9.6858457186085278</v>
      </c>
      <c r="AT115" s="14">
        <v>0</v>
      </c>
      <c r="AU115" s="14">
        <v>0.79551337454315529</v>
      </c>
      <c r="AV115" s="14">
        <v>0.7884142238795705</v>
      </c>
      <c r="AW115" s="29">
        <v>2.0896346109296728</v>
      </c>
      <c r="AX115" s="29">
        <v>0</v>
      </c>
      <c r="AY115" s="29">
        <v>1.4199139191191525</v>
      </c>
      <c r="AZ115" s="29">
        <v>1.3873982474161992</v>
      </c>
      <c r="BA115" s="14">
        <v>1.4079510487717897</v>
      </c>
      <c r="BB115" s="14">
        <v>0</v>
      </c>
      <c r="BC115" s="14">
        <v>1.3312061180920591</v>
      </c>
      <c r="BD115" s="14">
        <v>1.3945345547494798</v>
      </c>
      <c r="BE115" s="14">
        <v>7.2427890480532788</v>
      </c>
      <c r="BF115" s="14">
        <v>7.3939171308984442</v>
      </c>
      <c r="BG115" s="35">
        <v>11.265062338238755</v>
      </c>
      <c r="BH115" s="35">
        <v>11.441453342622587</v>
      </c>
      <c r="BI115" s="14">
        <v>1.5519723947647825</v>
      </c>
      <c r="BJ115" s="14">
        <v>1.5768392740536008</v>
      </c>
      <c r="BK115" s="14">
        <v>6.0827730510811584</v>
      </c>
      <c r="BL115" s="14">
        <v>6.2565987206091709</v>
      </c>
      <c r="BM115" s="14">
        <v>1.3210501314959719</v>
      </c>
      <c r="BN115" s="14">
        <v>1.2684157474649538</v>
      </c>
      <c r="BO115" s="29">
        <v>0.31600219943204322</v>
      </c>
      <c r="BP115" s="29">
        <v>0</v>
      </c>
      <c r="BQ115" s="29">
        <v>0.20390502922825235</v>
      </c>
      <c r="BR115" s="29">
        <v>0.20568100006815793</v>
      </c>
      <c r="BS115" s="14">
        <v>1.2517784686511537</v>
      </c>
      <c r="BT115" s="14">
        <v>1.2384718003203765</v>
      </c>
      <c r="BU115" s="29">
        <v>0.26743983331654675</v>
      </c>
      <c r="BV115" s="29">
        <v>0.27105563022340967</v>
      </c>
      <c r="BW115" s="14">
        <v>0.82408691307827975</v>
      </c>
      <c r="BX115" s="14">
        <v>0.87524330584001231</v>
      </c>
      <c r="BY115" s="14">
        <v>0.12072930845064136</v>
      </c>
      <c r="BZ115" s="14">
        <v>0.12052060717667711</v>
      </c>
      <c r="CA115" s="14">
        <v>0.8044342816229525</v>
      </c>
      <c r="CB115" s="14">
        <v>0.81360209715344567</v>
      </c>
      <c r="CC115" s="14">
        <v>0.13518556457588166</v>
      </c>
      <c r="CD115" s="14">
        <v>0.13064083147465955</v>
      </c>
      <c r="CE115" s="14">
        <v>0.9300494573035567</v>
      </c>
      <c r="CF115" s="14">
        <v>0.9180419160717137</v>
      </c>
      <c r="CG115" s="35">
        <v>57.09802680432368</v>
      </c>
      <c r="CH115" s="35">
        <v>58.801544658396324</v>
      </c>
      <c r="CI115" s="35">
        <v>55.750579974420397</v>
      </c>
      <c r="CJ115" s="35">
        <v>56.103230167800206</v>
      </c>
      <c r="CK115" s="35">
        <v>56.933931191128927</v>
      </c>
      <c r="CL115" s="35">
        <v>56.472837658600476</v>
      </c>
      <c r="CM115" s="14">
        <v>58.0823769404481</v>
      </c>
      <c r="CN115" s="14">
        <v>1.8541697631584599</v>
      </c>
      <c r="CO115" s="14">
        <v>4.6711228498374515</v>
      </c>
      <c r="CP115" s="14">
        <v>4.7212680825893729</v>
      </c>
    </row>
    <row r="116" spans="1:94" ht="13.5" customHeight="1" x14ac:dyDescent="0.35">
      <c r="A116" s="19" t="s">
        <v>278</v>
      </c>
      <c r="B116" s="19" t="s">
        <v>79</v>
      </c>
      <c r="C116" s="15">
        <v>44180</v>
      </c>
      <c r="D116" s="19">
        <v>92</v>
      </c>
      <c r="E116" s="19" t="s">
        <v>183</v>
      </c>
      <c r="F116" s="29">
        <v>5.4500000000000881E-2</v>
      </c>
      <c r="G116" s="14">
        <v>25.263650017736985</v>
      </c>
      <c r="H116" s="29">
        <v>0.70076563819112048</v>
      </c>
      <c r="I116" s="14">
        <v>5.7017526654868087</v>
      </c>
      <c r="J116" s="29">
        <v>0.4358043735365022</v>
      </c>
      <c r="K116" s="29">
        <v>0.42401160227327062</v>
      </c>
      <c r="L116" s="14">
        <v>20.17613555935181</v>
      </c>
      <c r="M116" s="14">
        <v>21.290818206096979</v>
      </c>
      <c r="N116" s="14">
        <v>20.850392239047661</v>
      </c>
      <c r="O116" s="14">
        <v>19.285229219355514</v>
      </c>
      <c r="P116" s="14">
        <v>21.014537652526613</v>
      </c>
      <c r="Q116" s="14">
        <v>20.403835312698458</v>
      </c>
      <c r="R116" s="29">
        <v>0.29116043097409416</v>
      </c>
      <c r="S116" s="29">
        <v>0.30267525200696255</v>
      </c>
      <c r="T116" s="35">
        <v>59.587285699893471</v>
      </c>
      <c r="U116" s="35">
        <v>573.34838056643923</v>
      </c>
      <c r="V116" s="35">
        <v>53.889750795090514</v>
      </c>
      <c r="W116" s="35">
        <v>53.835951004171527</v>
      </c>
      <c r="X116" s="35">
        <v>54.310399740228547</v>
      </c>
      <c r="Y116" s="35">
        <v>54.034511040573562</v>
      </c>
      <c r="Z116" s="29">
        <v>0.28071276936028594</v>
      </c>
      <c r="AA116" s="29">
        <v>0</v>
      </c>
      <c r="AB116" s="14">
        <v>3.8301202499842093</v>
      </c>
      <c r="AC116" s="14">
        <v>3.9256229250109373</v>
      </c>
      <c r="AD116" s="35">
        <v>8.8482305882860324</v>
      </c>
      <c r="AE116" s="35">
        <v>8.8004072676275147</v>
      </c>
      <c r="AF116" s="35">
        <v>55.951392187946126</v>
      </c>
      <c r="AG116" s="35">
        <v>55.917013257643823</v>
      </c>
      <c r="AH116" s="36">
        <v>461.95071447032092</v>
      </c>
      <c r="AI116" s="36">
        <v>500.96089632076826</v>
      </c>
      <c r="AJ116" s="36">
        <v>692.08358209179812</v>
      </c>
      <c r="AK116" s="35">
        <v>33.785826121986432</v>
      </c>
      <c r="AL116" s="35">
        <v>6.4109105510370235</v>
      </c>
      <c r="AM116" s="35">
        <v>29.771144324030082</v>
      </c>
      <c r="AN116" s="35">
        <v>30.304014423772742</v>
      </c>
      <c r="AO116" s="14">
        <v>11.145020054261353</v>
      </c>
      <c r="AP116" s="14">
        <v>11.515973980864652</v>
      </c>
      <c r="AQ116" s="14">
        <v>4.3758448027146422</v>
      </c>
      <c r="AR116" s="14">
        <v>4.4401508288297755</v>
      </c>
      <c r="AS116" s="14">
        <v>3.0001011104160127</v>
      </c>
      <c r="AT116" s="14">
        <v>0</v>
      </c>
      <c r="AU116" s="14">
        <v>0.73277159575888229</v>
      </c>
      <c r="AV116" s="14">
        <v>0.69561736474966496</v>
      </c>
      <c r="AW116" s="29">
        <v>2.1664891522548264</v>
      </c>
      <c r="AX116" s="29">
        <v>0</v>
      </c>
      <c r="AY116" s="29">
        <v>1.6147620968436995</v>
      </c>
      <c r="AZ116" s="29">
        <v>1.6827851607445892</v>
      </c>
      <c r="BA116" s="14">
        <v>1.5838096000653616</v>
      </c>
      <c r="BB116" s="14">
        <v>0</v>
      </c>
      <c r="BC116" s="14">
        <v>2.1835994814993884</v>
      </c>
      <c r="BD116" s="14">
        <v>2.2857505508859997</v>
      </c>
      <c r="BE116" s="14">
        <v>11.37611430015933</v>
      </c>
      <c r="BF116" s="14">
        <v>11.643643229162219</v>
      </c>
      <c r="BG116" s="35">
        <v>19.499483189178843</v>
      </c>
      <c r="BH116" s="35">
        <v>19.647336531201457</v>
      </c>
      <c r="BI116" s="14">
        <v>2.5457270318719156</v>
      </c>
      <c r="BJ116" s="14">
        <v>2.6001567765448552</v>
      </c>
      <c r="BK116" s="14">
        <v>10.050175591788554</v>
      </c>
      <c r="BL116" s="14">
        <v>10.207333064344239</v>
      </c>
      <c r="BM116" s="14">
        <v>2.0858307942048238</v>
      </c>
      <c r="BN116" s="14">
        <v>2.1378134927363717</v>
      </c>
      <c r="BO116" s="29">
        <v>0.47177829341177763</v>
      </c>
      <c r="BP116" s="29">
        <v>0</v>
      </c>
      <c r="BQ116" s="29">
        <v>0.31438803200050575</v>
      </c>
      <c r="BR116" s="29">
        <v>0.3068505111598881</v>
      </c>
      <c r="BS116" s="14">
        <v>1.8714448333891536</v>
      </c>
      <c r="BT116" s="14">
        <v>1.8715921806294331</v>
      </c>
      <c r="BU116" s="29">
        <v>0.39637400849102389</v>
      </c>
      <c r="BV116" s="29">
        <v>0.3806686779506262</v>
      </c>
      <c r="BW116" s="14">
        <v>1.1983492099178856</v>
      </c>
      <c r="BX116" s="14">
        <v>1.2226338902000577</v>
      </c>
      <c r="BY116" s="14">
        <v>0.1710263963983723</v>
      </c>
      <c r="BZ116" s="14">
        <v>0.16781071599359329</v>
      </c>
      <c r="CA116" s="14">
        <v>1.1093987032268675</v>
      </c>
      <c r="CB116" s="14">
        <v>1.1073616310596206</v>
      </c>
      <c r="CC116" s="14">
        <v>0.17594995065078178</v>
      </c>
      <c r="CD116" s="14">
        <v>0.17937478495804243</v>
      </c>
      <c r="CE116" s="14">
        <v>1.739926910589674</v>
      </c>
      <c r="CF116" s="14">
        <v>1.750927597346341</v>
      </c>
      <c r="CG116" s="35">
        <v>68.177791430788758</v>
      </c>
      <c r="CH116" s="35">
        <v>69.728049626491128</v>
      </c>
      <c r="CI116" s="35">
        <v>66.012322919008469</v>
      </c>
      <c r="CJ116" s="35">
        <v>66.563627521735171</v>
      </c>
      <c r="CK116" s="35">
        <v>67.311374814413043</v>
      </c>
      <c r="CL116" s="35">
        <v>67.401275489889969</v>
      </c>
      <c r="CM116" s="14">
        <v>106.34707282818579</v>
      </c>
      <c r="CN116" s="14">
        <v>3.4107159064603119</v>
      </c>
      <c r="CO116" s="14">
        <v>3.2081812263099794</v>
      </c>
      <c r="CP116" s="14">
        <v>3.2759010973431399</v>
      </c>
    </row>
    <row r="117" spans="1:94" x14ac:dyDescent="0.35">
      <c r="A117" s="19" t="s">
        <v>279</v>
      </c>
      <c r="B117" s="19" t="s">
        <v>80</v>
      </c>
      <c r="C117" s="15">
        <v>44180</v>
      </c>
      <c r="D117" s="19">
        <v>73</v>
      </c>
      <c r="E117" s="19" t="s">
        <v>184</v>
      </c>
      <c r="F117" s="29">
        <v>5.280000000000129E-2</v>
      </c>
      <c r="G117" s="14">
        <v>32.36570167062299</v>
      </c>
      <c r="H117" s="29">
        <v>0.88959195842298644</v>
      </c>
      <c r="I117" s="14">
        <v>7.6277039754377176</v>
      </c>
      <c r="J117" s="29">
        <v>0.3566098719001991</v>
      </c>
      <c r="K117" s="29">
        <v>0.35770337729096735</v>
      </c>
      <c r="L117" s="14">
        <v>13.131518457195218</v>
      </c>
      <c r="M117" s="14">
        <v>13.120508432353589</v>
      </c>
      <c r="N117" s="14">
        <v>13.138765275440214</v>
      </c>
      <c r="O117" s="14">
        <v>11.678775679201792</v>
      </c>
      <c r="P117" s="14">
        <v>13.286673304317459</v>
      </c>
      <c r="Q117" s="14">
        <v>12.372265800028007</v>
      </c>
      <c r="R117" s="29">
        <v>0.41760385941985406</v>
      </c>
      <c r="S117" s="29">
        <v>0.40475662410937863</v>
      </c>
      <c r="T117" s="35">
        <v>82.155424412807861</v>
      </c>
      <c r="U117" s="35">
        <v>759.58791037616777</v>
      </c>
      <c r="V117" s="35">
        <v>70.055833500536892</v>
      </c>
      <c r="W117" s="35">
        <v>69.156264386432596</v>
      </c>
      <c r="X117" s="35">
        <v>70.769360298523793</v>
      </c>
      <c r="Y117" s="35">
        <v>68.446268772344069</v>
      </c>
      <c r="Z117" s="29">
        <v>0.34428172366788351</v>
      </c>
      <c r="AA117" s="29">
        <v>0</v>
      </c>
      <c r="AB117" s="14">
        <v>5.0651359748611107</v>
      </c>
      <c r="AC117" s="14">
        <v>4.903478035061962</v>
      </c>
      <c r="AD117" s="35">
        <v>11.347603503884221</v>
      </c>
      <c r="AE117" s="35">
        <v>10.992310733639895</v>
      </c>
      <c r="AF117" s="35">
        <v>67.570311832629727</v>
      </c>
      <c r="AG117" s="35">
        <v>65.822483189039673</v>
      </c>
      <c r="AH117" s="36">
        <v>452.30036126140851</v>
      </c>
      <c r="AI117" s="36">
        <v>510.09836595635323</v>
      </c>
      <c r="AJ117" s="36">
        <v>758.869824765109</v>
      </c>
      <c r="AK117" s="35">
        <v>38.09845512177624</v>
      </c>
      <c r="AL117" s="35">
        <v>7.1493236976850794</v>
      </c>
      <c r="AM117" s="35">
        <v>40.338122320235826</v>
      </c>
      <c r="AN117" s="35">
        <v>38.977475555410976</v>
      </c>
      <c r="AO117" s="14">
        <v>14.140610408160015</v>
      </c>
      <c r="AP117" s="14">
        <v>13.97366375062494</v>
      </c>
      <c r="AQ117" s="14">
        <v>6.0704027221393009</v>
      </c>
      <c r="AR117" s="14">
        <v>6.0329827119308304</v>
      </c>
      <c r="AS117" s="14">
        <v>3.4517036587114891</v>
      </c>
      <c r="AT117" s="14">
        <v>0</v>
      </c>
      <c r="AU117" s="14">
        <v>1.0601176311305154</v>
      </c>
      <c r="AV117" s="14">
        <v>0.96854229428007044</v>
      </c>
      <c r="AW117" s="29">
        <v>2.2104390852574536</v>
      </c>
      <c r="AX117" s="29">
        <v>0</v>
      </c>
      <c r="AY117" s="29">
        <v>2.0136984659467565</v>
      </c>
      <c r="AZ117" s="29">
        <v>1.9922528789427232</v>
      </c>
      <c r="BA117" s="14">
        <v>1.8089035745879756</v>
      </c>
      <c r="BB117" s="14">
        <v>0</v>
      </c>
      <c r="BC117" s="14">
        <v>2.9050189239198896</v>
      </c>
      <c r="BD117" s="14">
        <v>2.833270413566233</v>
      </c>
      <c r="BE117" s="14">
        <v>14.401220102667736</v>
      </c>
      <c r="BF117" s="14">
        <v>14.386484415398913</v>
      </c>
      <c r="BG117" s="35">
        <v>25.687955887722406</v>
      </c>
      <c r="BH117" s="35">
        <v>25.299086959424706</v>
      </c>
      <c r="BI117" s="14">
        <v>3.2843449431400353</v>
      </c>
      <c r="BJ117" s="14">
        <v>3.2797115574248692</v>
      </c>
      <c r="BK117" s="14">
        <v>13.112835415837067</v>
      </c>
      <c r="BL117" s="14">
        <v>13.067943561322087</v>
      </c>
      <c r="BM117" s="14">
        <v>2.7812064731522672</v>
      </c>
      <c r="BN117" s="14">
        <v>2.683078261434181</v>
      </c>
      <c r="BO117" s="29">
        <v>0.63383805024586592</v>
      </c>
      <c r="BP117" s="29">
        <v>0</v>
      </c>
      <c r="BQ117" s="29">
        <v>0.41641424911863767</v>
      </c>
      <c r="BR117" s="29">
        <v>0.40018053085235794</v>
      </c>
      <c r="BS117" s="14">
        <v>2.4646189098601909</v>
      </c>
      <c r="BT117" s="14">
        <v>2.3790921640308751</v>
      </c>
      <c r="BU117" s="29">
        <v>0.51233026939267901</v>
      </c>
      <c r="BV117" s="29">
        <v>0.50198409522511722</v>
      </c>
      <c r="BW117" s="14">
        <v>1.5024813617570887</v>
      </c>
      <c r="BX117" s="14">
        <v>1.5795139356738406</v>
      </c>
      <c r="BY117" s="14">
        <v>0.22195122625815961</v>
      </c>
      <c r="BZ117" s="14">
        <v>0.21753140113433186</v>
      </c>
      <c r="CA117" s="14">
        <v>1.4564054416117054</v>
      </c>
      <c r="CB117" s="14">
        <v>1.3692261965355379</v>
      </c>
      <c r="CC117" s="14">
        <v>0.22656040033955746</v>
      </c>
      <c r="CD117" s="14">
        <v>0.21937994669051694</v>
      </c>
      <c r="CE117" s="14">
        <v>2.5529733741154965</v>
      </c>
      <c r="CF117" s="14">
        <v>2.4133736524100851</v>
      </c>
      <c r="CG117" s="35">
        <v>81.704420924285486</v>
      </c>
      <c r="CH117" s="35">
        <v>80.929532749996525</v>
      </c>
      <c r="CI117" s="35">
        <v>79.190961542099501</v>
      </c>
      <c r="CJ117" s="35">
        <v>77.561650014550182</v>
      </c>
      <c r="CK117" s="35">
        <v>80.71341002766296</v>
      </c>
      <c r="CL117" s="35">
        <v>78.135370424286563</v>
      </c>
      <c r="CM117" s="14">
        <v>139.53916627048343</v>
      </c>
      <c r="CN117" s="14">
        <v>4.3776403711083214</v>
      </c>
      <c r="CO117" s="14">
        <v>3.725239210033422</v>
      </c>
      <c r="CP117" s="14">
        <v>3.7025325679441523</v>
      </c>
    </row>
    <row r="118" spans="1:94" x14ac:dyDescent="0.35">
      <c r="A118" s="19" t="s">
        <v>279</v>
      </c>
      <c r="B118" s="19" t="s">
        <v>80</v>
      </c>
      <c r="C118" s="15">
        <v>44180</v>
      </c>
      <c r="D118" s="19">
        <v>74</v>
      </c>
      <c r="E118" s="19" t="s">
        <v>184</v>
      </c>
      <c r="F118" s="29">
        <v>5.280000000000129E-2</v>
      </c>
      <c r="G118" s="14">
        <v>31.139367969768593</v>
      </c>
      <c r="H118" s="29">
        <v>0.86610910658469453</v>
      </c>
      <c r="I118" s="14">
        <v>7.3424333878025241</v>
      </c>
      <c r="J118" s="29">
        <v>0.34671362180285814</v>
      </c>
      <c r="K118" s="29">
        <v>0.32712911928845545</v>
      </c>
      <c r="L118" s="14">
        <v>12.819307107659659</v>
      </c>
      <c r="M118" s="14">
        <v>12.530292286979529</v>
      </c>
      <c r="N118" s="14">
        <v>12.598508830327763</v>
      </c>
      <c r="O118" s="14">
        <v>11.300508533956986</v>
      </c>
      <c r="P118" s="14">
        <v>12.646372895596853</v>
      </c>
      <c r="Q118" s="14">
        <v>11.97788336976722</v>
      </c>
      <c r="R118" s="29">
        <v>0.39694807297052803</v>
      </c>
      <c r="S118" s="29">
        <v>0.38784709149090063</v>
      </c>
      <c r="T118" s="35">
        <v>78.944691947265852</v>
      </c>
      <c r="U118" s="35">
        <v>728.22663767790846</v>
      </c>
      <c r="V118" s="35">
        <v>67.302665945826291</v>
      </c>
      <c r="W118" s="35">
        <v>66.614471944290017</v>
      </c>
      <c r="X118" s="35">
        <v>67.472336484869388</v>
      </c>
      <c r="Y118" s="35">
        <v>66.805253478261704</v>
      </c>
      <c r="Z118" s="29">
        <v>0.32967718117011119</v>
      </c>
      <c r="AA118" s="29">
        <v>0</v>
      </c>
      <c r="AB118" s="14">
        <v>4.813456802301209</v>
      </c>
      <c r="AC118" s="14">
        <v>4.7251763560965525</v>
      </c>
      <c r="AD118" s="35">
        <v>10.947029272138835</v>
      </c>
      <c r="AE118" s="35">
        <v>10.646107136069904</v>
      </c>
      <c r="AF118" s="35">
        <v>64.800630639004396</v>
      </c>
      <c r="AG118" s="35">
        <v>63.469997614447209</v>
      </c>
      <c r="AH118" s="36">
        <v>428.26485233354731</v>
      </c>
      <c r="AI118" s="36">
        <v>483.36943756029575</v>
      </c>
      <c r="AJ118" s="36">
        <v>735.28268003397989</v>
      </c>
      <c r="AK118" s="35">
        <v>36.433522337549078</v>
      </c>
      <c r="AL118" s="35">
        <v>6.9002843495094162</v>
      </c>
      <c r="AM118" s="35">
        <v>38.610063474495298</v>
      </c>
      <c r="AN118" s="35">
        <v>37.498782973226426</v>
      </c>
      <c r="AO118" s="14">
        <v>13.598132305766825</v>
      </c>
      <c r="AP118" s="14">
        <v>13.437487762003673</v>
      </c>
      <c r="AQ118" s="14">
        <v>5.8726850281650025</v>
      </c>
      <c r="AR118" s="14">
        <v>5.8107329300242387</v>
      </c>
      <c r="AS118" s="14">
        <v>3.4313468704715784</v>
      </c>
      <c r="AT118" s="14">
        <v>0</v>
      </c>
      <c r="AU118" s="14">
        <v>1.0368217266461506</v>
      </c>
      <c r="AV118" s="14">
        <v>0.93274246122186133</v>
      </c>
      <c r="AW118" s="29">
        <v>2.2237475746781246</v>
      </c>
      <c r="AX118" s="29">
        <v>0</v>
      </c>
      <c r="AY118" s="29">
        <v>1.9687979387501078</v>
      </c>
      <c r="AZ118" s="29">
        <v>1.935113816185565</v>
      </c>
      <c r="BA118" s="14">
        <v>1.7224937548339219</v>
      </c>
      <c r="BB118" s="14">
        <v>0</v>
      </c>
      <c r="BC118" s="14">
        <v>2.7718715493423804</v>
      </c>
      <c r="BD118" s="14">
        <v>2.7462032034532542</v>
      </c>
      <c r="BE118" s="14">
        <v>13.924664221132373</v>
      </c>
      <c r="BF118" s="14">
        <v>13.934996531630224</v>
      </c>
      <c r="BG118" s="35">
        <v>24.915630506318418</v>
      </c>
      <c r="BH118" s="35">
        <v>24.463726716539451</v>
      </c>
      <c r="BI118" s="14">
        <v>3.2090150729069911</v>
      </c>
      <c r="BJ118" s="14">
        <v>3.1547573523994252</v>
      </c>
      <c r="BK118" s="14">
        <v>12.528060577490875</v>
      </c>
      <c r="BL118" s="14">
        <v>12.463692192836552</v>
      </c>
      <c r="BM118" s="14">
        <v>2.6482719480149228</v>
      </c>
      <c r="BN118" s="14">
        <v>2.5339418880751508</v>
      </c>
      <c r="BO118" s="29">
        <v>0.62345834325888572</v>
      </c>
      <c r="BP118" s="29">
        <v>0</v>
      </c>
      <c r="BQ118" s="29">
        <v>0.39264171102995898</v>
      </c>
      <c r="BR118" s="29">
        <v>0.38524568019992572</v>
      </c>
      <c r="BS118" s="14">
        <v>2.3347992619954261</v>
      </c>
      <c r="BT118" s="14">
        <v>2.2505893966395676</v>
      </c>
      <c r="BU118" s="29">
        <v>0.49432056749013725</v>
      </c>
      <c r="BV118" s="29">
        <v>0.4804907594336133</v>
      </c>
      <c r="BW118" s="14">
        <v>1.4426274565042541</v>
      </c>
      <c r="BX118" s="14">
        <v>1.552836502782021</v>
      </c>
      <c r="BY118" s="14">
        <v>0.21780099486386892</v>
      </c>
      <c r="BZ118" s="14">
        <v>0.19978730382699025</v>
      </c>
      <c r="CA118" s="14">
        <v>1.3978987292197724</v>
      </c>
      <c r="CB118" s="14">
        <v>1.3640894075823988</v>
      </c>
      <c r="CC118" s="14">
        <v>0.22833676125281302</v>
      </c>
      <c r="CD118" s="14">
        <v>0.21932803827879277</v>
      </c>
      <c r="CE118" s="14">
        <v>2.4448879280359432</v>
      </c>
      <c r="CF118" s="14">
        <v>2.3116663803648194</v>
      </c>
      <c r="CG118" s="35">
        <v>79.227797061074767</v>
      </c>
      <c r="CH118" s="35">
        <v>79.254770311543652</v>
      </c>
      <c r="CI118" s="35">
        <v>77.079213029209967</v>
      </c>
      <c r="CJ118" s="35">
        <v>75.346836664845341</v>
      </c>
      <c r="CK118" s="35">
        <v>78.913841390008926</v>
      </c>
      <c r="CL118" s="35">
        <v>76.070558381373715</v>
      </c>
      <c r="CM118" s="14">
        <v>136.46183577334966</v>
      </c>
      <c r="CN118" s="14">
        <v>4.2046858685178758</v>
      </c>
      <c r="CO118" s="14">
        <v>3.6057002267441072</v>
      </c>
      <c r="CP118" s="14">
        <v>3.594997742891751</v>
      </c>
    </row>
    <row r="119" spans="1:94" ht="13.5" customHeight="1" x14ac:dyDescent="0.35">
      <c r="A119" s="19" t="s">
        <v>280</v>
      </c>
      <c r="B119" s="19" t="s">
        <v>81</v>
      </c>
      <c r="C119" s="15">
        <v>44180</v>
      </c>
      <c r="D119" s="19">
        <v>93</v>
      </c>
      <c r="E119" s="19" t="s">
        <v>185</v>
      </c>
      <c r="F119" s="29">
        <v>2.9899999999997817E-2</v>
      </c>
      <c r="G119" s="14">
        <v>32.344460628247333</v>
      </c>
      <c r="H119" s="29">
        <v>0.86032818739119832</v>
      </c>
      <c r="I119" s="14">
        <v>6.2189878259041791</v>
      </c>
      <c r="J119" s="29">
        <v>0.28072089058170591</v>
      </c>
      <c r="K119" s="29">
        <v>0.29517980103297631</v>
      </c>
      <c r="L119" s="14">
        <v>18.272245952508321</v>
      </c>
      <c r="M119" s="14">
        <v>18.585024705659428</v>
      </c>
      <c r="N119" s="14">
        <v>18.197811960855216</v>
      </c>
      <c r="O119" s="14">
        <v>16.684559818596757</v>
      </c>
      <c r="P119" s="14">
        <v>18.634163007261105</v>
      </c>
      <c r="Q119" s="14">
        <v>17.703775431238888</v>
      </c>
      <c r="R119" s="29">
        <v>0.3277988955041069</v>
      </c>
      <c r="S119" s="29">
        <v>0.32918382402375518</v>
      </c>
      <c r="T119" s="35">
        <v>70.387023240543513</v>
      </c>
      <c r="U119" s="35">
        <v>673.52955379842115</v>
      </c>
      <c r="V119" s="35">
        <v>68.989276202066378</v>
      </c>
      <c r="W119" s="35">
        <v>68.863729600952979</v>
      </c>
      <c r="X119" s="35">
        <v>68.564288820613768</v>
      </c>
      <c r="Y119" s="35">
        <v>68.927710916115387</v>
      </c>
      <c r="Z119" s="29">
        <v>0.5049418426896054</v>
      </c>
      <c r="AA119" s="29">
        <v>0</v>
      </c>
      <c r="AB119" s="14">
        <v>4.90759418630007</v>
      </c>
      <c r="AC119" s="14">
        <v>4.9627051760359873</v>
      </c>
      <c r="AD119" s="35">
        <v>12.208337989535023</v>
      </c>
      <c r="AE119" s="35">
        <v>12.212197814761689</v>
      </c>
      <c r="AF119" s="35">
        <v>68.168640669488795</v>
      </c>
      <c r="AG119" s="35">
        <v>67.583193361350354</v>
      </c>
      <c r="AH119" s="36">
        <v>690.05729706548584</v>
      </c>
      <c r="AI119" s="36">
        <v>750.83024884359941</v>
      </c>
      <c r="AJ119" s="36">
        <v>887.70823271247775</v>
      </c>
      <c r="AK119" s="35">
        <v>54.144492886734263</v>
      </c>
      <c r="AL119" s="35">
        <v>10.302671005562184</v>
      </c>
      <c r="AM119" s="35">
        <v>36.571813944695414</v>
      </c>
      <c r="AN119" s="35">
        <v>36.677812857664826</v>
      </c>
      <c r="AO119" s="14">
        <v>13.389071730548533</v>
      </c>
      <c r="AP119" s="14">
        <v>13.663475136680765</v>
      </c>
      <c r="AQ119" s="14">
        <v>5.1282066242136644</v>
      </c>
      <c r="AR119" s="14">
        <v>5.1641407479971431</v>
      </c>
      <c r="AS119" s="14">
        <v>4.5830023840152796</v>
      </c>
      <c r="AT119" s="14">
        <v>0</v>
      </c>
      <c r="AU119" s="14">
        <v>1.1695047706645474</v>
      </c>
      <c r="AV119" s="14">
        <v>1.0963484230811535</v>
      </c>
      <c r="AW119" s="29">
        <v>2.7381488162198</v>
      </c>
      <c r="AX119" s="29">
        <v>0</v>
      </c>
      <c r="AY119" s="29">
        <v>2.2623557197468158</v>
      </c>
      <c r="AZ119" s="29">
        <v>2.3727803619536036</v>
      </c>
      <c r="BA119" s="14">
        <v>2.5422545361206073</v>
      </c>
      <c r="BB119" s="14">
        <v>0</v>
      </c>
      <c r="BC119" s="14">
        <v>2.8228483060372942</v>
      </c>
      <c r="BD119" s="14">
        <v>2.8890541267709593</v>
      </c>
      <c r="BE119" s="14">
        <v>14.01792159133851</v>
      </c>
      <c r="BF119" s="14">
        <v>14.365646510023492</v>
      </c>
      <c r="BG119" s="35">
        <v>23.498309153057388</v>
      </c>
      <c r="BH119" s="35">
        <v>23.678120278605569</v>
      </c>
      <c r="BI119" s="14">
        <v>3.0595252797783195</v>
      </c>
      <c r="BJ119" s="14">
        <v>3.1351121305159961</v>
      </c>
      <c r="BK119" s="14">
        <v>12.153870299205595</v>
      </c>
      <c r="BL119" s="14">
        <v>12.376584434836378</v>
      </c>
      <c r="BM119" s="14">
        <v>2.545424712126819</v>
      </c>
      <c r="BN119" s="14">
        <v>2.5870118562823219</v>
      </c>
      <c r="BO119" s="29">
        <v>0.57312630607116122</v>
      </c>
      <c r="BP119" s="29">
        <v>0</v>
      </c>
      <c r="BQ119" s="29">
        <v>0.37309315386047559</v>
      </c>
      <c r="BR119" s="29">
        <v>0.37839152644769014</v>
      </c>
      <c r="BS119" s="14">
        <v>2.3083998360672298</v>
      </c>
      <c r="BT119" s="14">
        <v>2.3258324911181498</v>
      </c>
      <c r="BU119" s="29">
        <v>0.48058949377383775</v>
      </c>
      <c r="BV119" s="29">
        <v>0.47405897820052934</v>
      </c>
      <c r="BW119" s="14">
        <v>1.485222243905381</v>
      </c>
      <c r="BX119" s="14">
        <v>1.5316318142716534</v>
      </c>
      <c r="BY119" s="14">
        <v>0.20490973325292974</v>
      </c>
      <c r="BZ119" s="14">
        <v>0.20941298173613654</v>
      </c>
      <c r="CA119" s="14">
        <v>1.3586533229349804</v>
      </c>
      <c r="CB119" s="14">
        <v>1.3630884073724368</v>
      </c>
      <c r="CC119" s="14">
        <v>0.21831791436487558</v>
      </c>
      <c r="CD119" s="14">
        <v>0.21836977313681238</v>
      </c>
      <c r="CE119" s="14">
        <v>2.093126702576209</v>
      </c>
      <c r="CF119" s="14">
        <v>2.017766271637683</v>
      </c>
      <c r="CG119" s="35">
        <v>114.8619083083984</v>
      </c>
      <c r="CH119" s="35">
        <v>117.04845506586595</v>
      </c>
      <c r="CI119" s="35">
        <v>111.99209138650905</v>
      </c>
      <c r="CJ119" s="35">
        <v>111.81294314735906</v>
      </c>
      <c r="CK119" s="35">
        <v>113.47195749731279</v>
      </c>
      <c r="CL119" s="35">
        <v>116.77152962044053</v>
      </c>
      <c r="CM119" s="14">
        <v>126.29173414498329</v>
      </c>
      <c r="CN119" s="14">
        <v>4.0118725486782072</v>
      </c>
      <c r="CO119" s="14">
        <v>3.1557778126189628</v>
      </c>
      <c r="CP119" s="14">
        <v>3.20071140488729</v>
      </c>
    </row>
    <row r="120" spans="1:94" ht="13.5" customHeight="1" x14ac:dyDescent="0.35">
      <c r="A120" s="19" t="s">
        <v>281</v>
      </c>
      <c r="B120" s="19" t="s">
        <v>82</v>
      </c>
      <c r="C120" s="15">
        <v>44180</v>
      </c>
      <c r="D120" s="19">
        <v>99</v>
      </c>
      <c r="E120" s="19" t="s">
        <v>186</v>
      </c>
      <c r="F120" s="29">
        <v>2.5800000000000267E-2</v>
      </c>
      <c r="G120" s="14">
        <v>32.621094404884133</v>
      </c>
      <c r="H120" s="29">
        <v>0.76961629494931882</v>
      </c>
      <c r="I120" s="14">
        <v>5.5689744327910748</v>
      </c>
      <c r="J120" s="29">
        <v>1.8551511916259813</v>
      </c>
      <c r="K120" s="29">
        <v>1.7181573275223072</v>
      </c>
      <c r="L120" s="14">
        <v>19.558828309525872</v>
      </c>
      <c r="M120" s="14">
        <v>20.37841231673907</v>
      </c>
      <c r="N120" s="14">
        <v>19.297880007346443</v>
      </c>
      <c r="O120" s="14">
        <v>18.01483550761693</v>
      </c>
      <c r="P120" s="14">
        <v>19.598368778575406</v>
      </c>
      <c r="Q120" s="14">
        <v>18.887906683886804</v>
      </c>
      <c r="R120" s="29">
        <v>0.28442219525996193</v>
      </c>
      <c r="S120" s="29">
        <v>0.28316440402854226</v>
      </c>
      <c r="T120" s="35">
        <v>65.54739497807202</v>
      </c>
      <c r="U120" s="35">
        <v>626.89357294022454</v>
      </c>
      <c r="V120" s="35">
        <v>67.917400131771402</v>
      </c>
      <c r="W120" s="35">
        <v>67.740586271093221</v>
      </c>
      <c r="X120" s="35">
        <v>68.134595660146203</v>
      </c>
      <c r="Y120" s="35">
        <v>68.145312513158203</v>
      </c>
      <c r="Z120" s="29">
        <v>0.53812505638018437</v>
      </c>
      <c r="AA120" s="29">
        <v>0</v>
      </c>
      <c r="AB120" s="14">
        <v>4.6594471597458407</v>
      </c>
      <c r="AC120" s="14">
        <v>4.7031471014332178</v>
      </c>
      <c r="AD120" s="35">
        <v>11.66135811086979</v>
      </c>
      <c r="AE120" s="35">
        <v>11.616200553991915</v>
      </c>
      <c r="AF120" s="35">
        <v>63.562726819684293</v>
      </c>
      <c r="AG120" s="35">
        <v>63.396128566812976</v>
      </c>
      <c r="AH120" s="36">
        <v>664.56370455676927</v>
      </c>
      <c r="AI120" s="36">
        <v>718.10856464327765</v>
      </c>
      <c r="AJ120" s="36">
        <v>1175.3662075173838</v>
      </c>
      <c r="AK120" s="35">
        <v>66.60690097413773</v>
      </c>
      <c r="AL120" s="35">
        <v>12.713472405716395</v>
      </c>
      <c r="AM120" s="35">
        <v>34.681368663200587</v>
      </c>
      <c r="AN120" s="35">
        <v>35.414111454927138</v>
      </c>
      <c r="AO120" s="14">
        <v>12.76105757562102</v>
      </c>
      <c r="AP120" s="14">
        <v>13.179817009948087</v>
      </c>
      <c r="AQ120" s="14">
        <v>4.7286582395593104</v>
      </c>
      <c r="AR120" s="14">
        <v>4.8143482792611323</v>
      </c>
      <c r="AS120" s="14">
        <v>5.1885502978073692</v>
      </c>
      <c r="AT120" s="14">
        <v>0</v>
      </c>
      <c r="AU120" s="14">
        <v>1.5695833104683077</v>
      </c>
      <c r="AV120" s="14">
        <v>1.533978299827671</v>
      </c>
      <c r="AW120" s="29">
        <v>3.5846796894047679</v>
      </c>
      <c r="AX120" s="29">
        <v>0</v>
      </c>
      <c r="AY120" s="29">
        <v>2.3781272908217406</v>
      </c>
      <c r="AZ120" s="29">
        <v>2.4013972864196917</v>
      </c>
      <c r="BA120" s="14">
        <v>2.9352420767665541</v>
      </c>
      <c r="BB120" s="14">
        <v>0</v>
      </c>
      <c r="BC120" s="14">
        <v>2.7171292139878713</v>
      </c>
      <c r="BD120" s="14">
        <v>2.7927560344390066</v>
      </c>
      <c r="BE120" s="14">
        <v>13.674843267968283</v>
      </c>
      <c r="BF120" s="14">
        <v>13.929231122653423</v>
      </c>
      <c r="BG120" s="35">
        <v>22.433011885743635</v>
      </c>
      <c r="BH120" s="35">
        <v>22.781419982779184</v>
      </c>
      <c r="BI120" s="14">
        <v>2.9560547285921666</v>
      </c>
      <c r="BJ120" s="14">
        <v>2.9652258358514678</v>
      </c>
      <c r="BK120" s="14">
        <v>11.572862933920618</v>
      </c>
      <c r="BL120" s="14">
        <v>11.789920901590074</v>
      </c>
      <c r="BM120" s="14">
        <v>2.3908750599302713</v>
      </c>
      <c r="BN120" s="14">
        <v>2.4654247704256358</v>
      </c>
      <c r="BO120" s="29">
        <v>0.53450246172088034</v>
      </c>
      <c r="BP120" s="29">
        <v>0</v>
      </c>
      <c r="BQ120" s="29">
        <v>0.36603299419334689</v>
      </c>
      <c r="BR120" s="29">
        <v>0.3603321305408631</v>
      </c>
      <c r="BS120" s="14">
        <v>2.1614331308102401</v>
      </c>
      <c r="BT120" s="14">
        <v>2.1380642499848546</v>
      </c>
      <c r="BU120" s="29">
        <v>0.45540898538608376</v>
      </c>
      <c r="BV120" s="29">
        <v>0.45998439344311592</v>
      </c>
      <c r="BW120" s="14">
        <v>1.38173728604546</v>
      </c>
      <c r="BX120" s="14">
        <v>1.4585388796718117</v>
      </c>
      <c r="BY120" s="14">
        <v>0.20183351718621928</v>
      </c>
      <c r="BZ120" s="14">
        <v>0.1937966666984362</v>
      </c>
      <c r="CA120" s="14">
        <v>1.2813120818741497</v>
      </c>
      <c r="CB120" s="14">
        <v>1.3098140344243452</v>
      </c>
      <c r="CC120" s="14">
        <v>0.19881883893044913</v>
      </c>
      <c r="CD120" s="14">
        <v>0.20465968758961656</v>
      </c>
      <c r="CE120" s="14">
        <v>1.7824953680128102</v>
      </c>
      <c r="CF120" s="14">
        <v>1.8378008504466656</v>
      </c>
      <c r="CG120" s="35">
        <v>142.0801336211303</v>
      </c>
      <c r="CH120" s="35">
        <v>144.44483941389822</v>
      </c>
      <c r="CI120" s="35">
        <v>137.03677407987047</v>
      </c>
      <c r="CJ120" s="35">
        <v>138.59354440754868</v>
      </c>
      <c r="CK120" s="35">
        <v>139.1341084762231</v>
      </c>
      <c r="CL120" s="35">
        <v>142.95698200313976</v>
      </c>
      <c r="CM120" s="14">
        <v>119.45656420799635</v>
      </c>
      <c r="CN120" s="14">
        <v>3.8347452035467797</v>
      </c>
      <c r="CO120" s="14">
        <v>3.7167890277319113</v>
      </c>
      <c r="CP120" s="14">
        <v>3.7693158290842916</v>
      </c>
    </row>
    <row r="121" spans="1:94" x14ac:dyDescent="0.35">
      <c r="A121" s="23" t="s">
        <v>282</v>
      </c>
      <c r="B121" s="23" t="s">
        <v>83</v>
      </c>
      <c r="C121" s="15">
        <v>44180</v>
      </c>
      <c r="D121" s="23">
        <v>38</v>
      </c>
      <c r="E121" s="19" t="s">
        <v>187</v>
      </c>
      <c r="F121" s="29">
        <v>8.7099999999999511E-2</v>
      </c>
      <c r="G121" s="14">
        <v>23.494283154518683</v>
      </c>
      <c r="H121" s="29">
        <v>0.71316475426419079</v>
      </c>
      <c r="I121" s="14">
        <v>6.3357372490664172</v>
      </c>
      <c r="J121" s="29">
        <v>0.27561530007538182</v>
      </c>
      <c r="K121" s="29">
        <v>0.28940478727742852</v>
      </c>
      <c r="L121" s="14">
        <v>17.327526703029854</v>
      </c>
      <c r="M121" s="14">
        <v>18.138076073829332</v>
      </c>
      <c r="N121" s="14">
        <v>17.459416452700271</v>
      </c>
      <c r="O121" s="14">
        <v>16.736128820251821</v>
      </c>
      <c r="P121" s="14">
        <v>18.128606685448634</v>
      </c>
      <c r="Q121" s="14">
        <v>17.786238243176793</v>
      </c>
      <c r="R121" s="29">
        <v>0.32537894952347596</v>
      </c>
      <c r="S121" s="29">
        <v>0.34289077215840857</v>
      </c>
      <c r="T121" s="35">
        <v>71.341266559563223</v>
      </c>
      <c r="U121" s="35">
        <v>672.15716800124937</v>
      </c>
      <c r="V121" s="35">
        <v>58.757589216820655</v>
      </c>
      <c r="W121" s="35">
        <v>58.609302467189842</v>
      </c>
      <c r="X121" s="35">
        <v>58.327950374433769</v>
      </c>
      <c r="Y121" s="35">
        <v>58.6445836934993</v>
      </c>
      <c r="Z121" s="29">
        <v>0.36003577474909293</v>
      </c>
      <c r="AA121" s="29">
        <v>0</v>
      </c>
      <c r="AB121" s="14">
        <v>4.4766557605777448</v>
      </c>
      <c r="AC121" s="14">
        <v>4.601611812833581</v>
      </c>
      <c r="AD121" s="35">
        <v>12.847135733426759</v>
      </c>
      <c r="AE121" s="35">
        <v>13.044786903437583</v>
      </c>
      <c r="AF121" s="35">
        <v>58.825143184190715</v>
      </c>
      <c r="AG121" s="35">
        <v>60.144916194884331</v>
      </c>
      <c r="AH121" s="36">
        <v>345.36006476673759</v>
      </c>
      <c r="AI121" s="36">
        <v>420.90266486321741</v>
      </c>
      <c r="AJ121" s="36">
        <v>689.8001977986147</v>
      </c>
      <c r="AK121" s="35">
        <v>26.25391182632691</v>
      </c>
      <c r="AL121" s="35">
        <v>4.9826582668360757</v>
      </c>
      <c r="AM121" s="35">
        <v>30.67897989897785</v>
      </c>
      <c r="AN121" s="35">
        <v>32.188825899534024</v>
      </c>
      <c r="AO121" s="14">
        <v>12.244525563256149</v>
      </c>
      <c r="AP121" s="14">
        <v>12.911656146560439</v>
      </c>
      <c r="AQ121" s="14">
        <v>4.6630653738591725</v>
      </c>
      <c r="AR121" s="14">
        <v>4.7980164710810911</v>
      </c>
      <c r="AS121" s="14">
        <v>3.1260629684806225</v>
      </c>
      <c r="AT121" s="14">
        <v>0</v>
      </c>
      <c r="AU121" s="14">
        <v>1.3076122364167089</v>
      </c>
      <c r="AV121" s="14">
        <v>1.309581268734876</v>
      </c>
      <c r="AW121" s="29">
        <v>2.0718799737288891</v>
      </c>
      <c r="AX121" s="29">
        <v>0</v>
      </c>
      <c r="AY121" s="29">
        <v>1.554798506264043</v>
      </c>
      <c r="AZ121" s="29">
        <v>1.6337860671810773</v>
      </c>
      <c r="BA121" s="14">
        <v>1.270495371733328</v>
      </c>
      <c r="BB121" s="14">
        <v>0</v>
      </c>
      <c r="BC121" s="14">
        <v>2.2863952003406958</v>
      </c>
      <c r="BD121" s="14">
        <v>2.3719258413357669</v>
      </c>
      <c r="BE121" s="14">
        <v>11.682113852805836</v>
      </c>
      <c r="BF121" s="14">
        <v>12.110653281805282</v>
      </c>
      <c r="BG121" s="35">
        <v>21.55879832444451</v>
      </c>
      <c r="BH121" s="35">
        <v>22.189969507050343</v>
      </c>
      <c r="BI121" s="14">
        <v>2.7173201295021077</v>
      </c>
      <c r="BJ121" s="14">
        <v>2.795133520251242</v>
      </c>
      <c r="BK121" s="14">
        <v>10.818001819708794</v>
      </c>
      <c r="BL121" s="14">
        <v>11.163201301022253</v>
      </c>
      <c r="BM121" s="14">
        <v>2.2471531087002901</v>
      </c>
      <c r="BN121" s="14">
        <v>2.3286815674874166</v>
      </c>
      <c r="BO121" s="29">
        <v>0.56504794399689162</v>
      </c>
      <c r="BP121" s="29">
        <v>0</v>
      </c>
      <c r="BQ121" s="29">
        <v>0.34734181048726587</v>
      </c>
      <c r="BR121" s="29">
        <v>0.35217428965368219</v>
      </c>
      <c r="BS121" s="14">
        <v>2.126174850682935</v>
      </c>
      <c r="BT121" s="14">
        <v>2.0977878233287939</v>
      </c>
      <c r="BU121" s="29">
        <v>0.43674977049533642</v>
      </c>
      <c r="BV121" s="29">
        <v>0.44138014061492958</v>
      </c>
      <c r="BW121" s="14">
        <v>1.3034801798169993</v>
      </c>
      <c r="BX121" s="14">
        <v>1.5114152384139403</v>
      </c>
      <c r="BY121" s="14">
        <v>0.19535166232117665</v>
      </c>
      <c r="BZ121" s="14">
        <v>0.19149538712029421</v>
      </c>
      <c r="CA121" s="14">
        <v>1.252297404545291</v>
      </c>
      <c r="CB121" s="14">
        <v>1.2797325110322051</v>
      </c>
      <c r="CC121" s="14">
        <v>0.20077366002484337</v>
      </c>
      <c r="CD121" s="14">
        <v>0.20179407821973169</v>
      </c>
      <c r="CE121" s="14">
        <v>1.954418928415337</v>
      </c>
      <c r="CF121" s="14">
        <v>1.9954536587237284</v>
      </c>
      <c r="CG121" s="35">
        <v>80.841955053765105</v>
      </c>
      <c r="CH121" s="35">
        <v>82.64765908183017</v>
      </c>
      <c r="CI121" s="35">
        <v>78.644548033506496</v>
      </c>
      <c r="CJ121" s="35">
        <v>78.87388364686565</v>
      </c>
      <c r="CK121" s="35">
        <v>79.355897800184337</v>
      </c>
      <c r="CL121" s="35">
        <v>79.032556980040667</v>
      </c>
      <c r="CM121" s="14">
        <v>105.97126467707751</v>
      </c>
      <c r="CN121" s="14">
        <v>3.5222901042422383</v>
      </c>
      <c r="CO121" s="14">
        <v>2.8519722815443052</v>
      </c>
      <c r="CP121" s="14">
        <v>2.8986972038768819</v>
      </c>
    </row>
    <row r="122" spans="1:94" x14ac:dyDescent="0.35">
      <c r="A122" s="19" t="s">
        <v>282</v>
      </c>
      <c r="B122" s="19" t="s">
        <v>83</v>
      </c>
      <c r="C122" s="15">
        <v>44180</v>
      </c>
      <c r="D122" s="19">
        <v>104</v>
      </c>
      <c r="E122" s="19" t="s">
        <v>187</v>
      </c>
      <c r="F122" s="29">
        <v>8.7099999999999511E-2</v>
      </c>
      <c r="G122" s="14">
        <v>25.469798724930914</v>
      </c>
      <c r="H122" s="29">
        <v>0.76394610195997315</v>
      </c>
      <c r="I122" s="14">
        <v>6.5328197434028725</v>
      </c>
      <c r="J122" s="29">
        <v>0.30860091162876718</v>
      </c>
      <c r="K122" s="29">
        <v>0.28646504222443797</v>
      </c>
      <c r="L122" s="14">
        <v>19.054390862117447</v>
      </c>
      <c r="M122" s="14">
        <v>18.870412857435372</v>
      </c>
      <c r="N122" s="14">
        <v>18.498949920224408</v>
      </c>
      <c r="O122" s="14">
        <v>17.644063725905404</v>
      </c>
      <c r="P122" s="14">
        <v>18.972201510945659</v>
      </c>
      <c r="Q122" s="14">
        <v>18.525558803342864</v>
      </c>
      <c r="R122" s="29">
        <v>0.33912046037022137</v>
      </c>
      <c r="S122" s="29">
        <v>0.35254143730266724</v>
      </c>
      <c r="T122" s="35">
        <v>72.064806569095765</v>
      </c>
      <c r="U122" s="35">
        <v>692.20469831083801</v>
      </c>
      <c r="V122" s="35">
        <v>61.289797102868633</v>
      </c>
      <c r="W122" s="35">
        <v>61.171698783416161</v>
      </c>
      <c r="X122" s="35">
        <v>61.30318948136744</v>
      </c>
      <c r="Y122" s="35">
        <v>60.890181880180279</v>
      </c>
      <c r="Z122" s="29">
        <v>0.37118504375840639</v>
      </c>
      <c r="AA122" s="29">
        <v>0</v>
      </c>
      <c r="AB122" s="14">
        <v>4.6397067668379259</v>
      </c>
      <c r="AC122" s="14">
        <v>4.6770509843230563</v>
      </c>
      <c r="AD122" s="35">
        <v>13.356008647589885</v>
      </c>
      <c r="AE122" s="35">
        <v>13.412173459450546</v>
      </c>
      <c r="AF122" s="35">
        <v>61.270930641943586</v>
      </c>
      <c r="AG122" s="35">
        <v>61.898935605763903</v>
      </c>
      <c r="AH122" s="36">
        <v>405.50667439163732</v>
      </c>
      <c r="AI122" s="36">
        <v>430.67796831381679</v>
      </c>
      <c r="AJ122" s="36">
        <v>702.41368373373837</v>
      </c>
      <c r="AK122" s="35">
        <v>27.00292502753928</v>
      </c>
      <c r="AL122" s="35">
        <v>5.1966060223564172</v>
      </c>
      <c r="AM122" s="35">
        <v>31.425635492051917</v>
      </c>
      <c r="AN122" s="35">
        <v>32.427143550390802</v>
      </c>
      <c r="AO122" s="14">
        <v>12.679005224112407</v>
      </c>
      <c r="AP122" s="14">
        <v>13.182739932071742</v>
      </c>
      <c r="AQ122" s="14">
        <v>4.7759722655931913</v>
      </c>
      <c r="AR122" s="14">
        <v>4.8680506549981546</v>
      </c>
      <c r="AS122" s="14">
        <v>3.2294152549025616</v>
      </c>
      <c r="AT122" s="14">
        <v>0</v>
      </c>
      <c r="AU122" s="14">
        <v>1.3659579662476495</v>
      </c>
      <c r="AV122" s="14">
        <v>1.3272744046956331</v>
      </c>
      <c r="AW122" s="29">
        <v>2.2519752825209762</v>
      </c>
      <c r="AX122" s="29">
        <v>0</v>
      </c>
      <c r="AY122" s="29">
        <v>1.5539140391966459</v>
      </c>
      <c r="AZ122" s="29">
        <v>1.5840909709975659</v>
      </c>
      <c r="BA122" s="14">
        <v>1.428391848344446</v>
      </c>
      <c r="BB122" s="14">
        <v>0</v>
      </c>
      <c r="BC122" s="14">
        <v>2.312413765060942</v>
      </c>
      <c r="BD122" s="14">
        <v>2.3912979880007037</v>
      </c>
      <c r="BE122" s="14">
        <v>11.978941687800935</v>
      </c>
      <c r="BF122" s="14">
        <v>12.375452013882027</v>
      </c>
      <c r="BG122" s="35">
        <v>21.987561387110219</v>
      </c>
      <c r="BH122" s="35">
        <v>22.408440555422253</v>
      </c>
      <c r="BI122" s="14">
        <v>2.7359712328166697</v>
      </c>
      <c r="BJ122" s="14">
        <v>2.8468537164072409</v>
      </c>
      <c r="BK122" s="14">
        <v>10.968375268676938</v>
      </c>
      <c r="BL122" s="14">
        <v>11.423369883956726</v>
      </c>
      <c r="BM122" s="14">
        <v>2.3339191118229006</v>
      </c>
      <c r="BN122" s="14">
        <v>2.4426285485984667</v>
      </c>
      <c r="BO122" s="29">
        <v>0.5635816335142807</v>
      </c>
      <c r="BP122" s="29">
        <v>0</v>
      </c>
      <c r="BQ122" s="29">
        <v>0.34673417651002769</v>
      </c>
      <c r="BR122" s="29">
        <v>0.36035843239044635</v>
      </c>
      <c r="BS122" s="14">
        <v>2.1519733857921568</v>
      </c>
      <c r="BT122" s="14">
        <v>2.166233610325274</v>
      </c>
      <c r="BU122" s="29">
        <v>0.45743757885856667</v>
      </c>
      <c r="BV122" s="29">
        <v>0.44057412927164319</v>
      </c>
      <c r="BW122" s="14">
        <v>1.3470772960476911</v>
      </c>
      <c r="BX122" s="14">
        <v>1.359401215407207</v>
      </c>
      <c r="BY122" s="14">
        <v>0.1974569189330645</v>
      </c>
      <c r="BZ122" s="14">
        <v>0.19705842873333365</v>
      </c>
      <c r="CA122" s="14">
        <v>1.303505109286329</v>
      </c>
      <c r="CB122" s="14">
        <v>1.2547472038171454</v>
      </c>
      <c r="CC122" s="14">
        <v>0.20535463580337857</v>
      </c>
      <c r="CD122" s="14">
        <v>0.20481076094738238</v>
      </c>
      <c r="CE122" s="14">
        <v>1.9873443289841273</v>
      </c>
      <c r="CF122" s="14">
        <v>2.066411921224435</v>
      </c>
      <c r="CG122" s="35">
        <v>81.428088874887081</v>
      </c>
      <c r="CH122" s="35">
        <v>83.221753983296566</v>
      </c>
      <c r="CI122" s="35">
        <v>78.785612415470652</v>
      </c>
      <c r="CJ122" s="35">
        <v>79.899451142640146</v>
      </c>
      <c r="CK122" s="35">
        <v>80.448790804978557</v>
      </c>
      <c r="CL122" s="35">
        <v>80.023174191114322</v>
      </c>
      <c r="CM122" s="14">
        <v>107.22703767807053</v>
      </c>
      <c r="CN122" s="14">
        <v>3.5070966413039226</v>
      </c>
      <c r="CO122" s="14">
        <v>2.8932238022101631</v>
      </c>
      <c r="CP122" s="14">
        <v>2.9372662014310582</v>
      </c>
    </row>
    <row r="123" spans="1:94" x14ac:dyDescent="0.35">
      <c r="A123" s="19" t="s">
        <v>283</v>
      </c>
      <c r="B123" s="19" t="s">
        <v>284</v>
      </c>
      <c r="C123" s="15">
        <v>44180</v>
      </c>
      <c r="D123" s="19">
        <v>87</v>
      </c>
      <c r="E123" s="19" t="s">
        <v>188</v>
      </c>
      <c r="F123" s="29">
        <v>8.2000000000000739E-2</v>
      </c>
      <c r="G123" s="14">
        <v>25.625451621445773</v>
      </c>
      <c r="H123" s="29">
        <v>0.73712175383381506</v>
      </c>
      <c r="I123" s="14">
        <v>6.2083651424937409</v>
      </c>
      <c r="J123" s="29">
        <v>0.27453684093996594</v>
      </c>
      <c r="K123" s="29">
        <v>0.26759327805271549</v>
      </c>
      <c r="L123" s="14">
        <v>18.05176441217553</v>
      </c>
      <c r="M123" s="14">
        <v>18.711945824417729</v>
      </c>
      <c r="N123" s="14">
        <v>18.01353682402884</v>
      </c>
      <c r="O123" s="14">
        <v>17.194415314478253</v>
      </c>
      <c r="P123" s="14">
        <v>18.371549466431269</v>
      </c>
      <c r="Q123" s="14">
        <v>17.99205473389851</v>
      </c>
      <c r="R123" s="29">
        <v>0.32497080800039513</v>
      </c>
      <c r="S123" s="29">
        <v>0.3256351337928301</v>
      </c>
      <c r="T123" s="35">
        <v>68.09122928475233</v>
      </c>
      <c r="U123" s="35">
        <v>655.56284254282889</v>
      </c>
      <c r="V123" s="35">
        <v>58.81097073295328</v>
      </c>
      <c r="W123" s="35">
        <v>59.425216249917653</v>
      </c>
      <c r="X123" s="35">
        <v>59.158466453469416</v>
      </c>
      <c r="Y123" s="35">
        <v>57.089470551497485</v>
      </c>
      <c r="Z123" s="29">
        <v>0.35357514718530286</v>
      </c>
      <c r="AA123" s="29">
        <v>0</v>
      </c>
      <c r="AB123" s="14">
        <v>4.3617905073888608</v>
      </c>
      <c r="AC123" s="14">
        <v>4.3390288024468671</v>
      </c>
      <c r="AD123" s="35">
        <v>12.708276224711806</v>
      </c>
      <c r="AE123" s="35">
        <v>12.807733589025803</v>
      </c>
      <c r="AF123" s="35">
        <v>57.830002174882878</v>
      </c>
      <c r="AG123" s="35">
        <v>57.947566001840983</v>
      </c>
      <c r="AH123" s="36">
        <v>347.62235685530493</v>
      </c>
      <c r="AI123" s="36">
        <v>378.44263336177949</v>
      </c>
      <c r="AJ123" s="36">
        <v>559.44593653617278</v>
      </c>
      <c r="AK123" s="35">
        <v>27.699493352733004</v>
      </c>
      <c r="AL123" s="35">
        <v>5.3746755137530595</v>
      </c>
      <c r="AM123" s="35">
        <v>30.972901789202741</v>
      </c>
      <c r="AN123" s="35">
        <v>31.545317652673219</v>
      </c>
      <c r="AO123" s="14">
        <v>11.971318591855441</v>
      </c>
      <c r="AP123" s="14">
        <v>12.37986438532228</v>
      </c>
      <c r="AQ123" s="14">
        <v>4.6477896881558749</v>
      </c>
      <c r="AR123" s="14">
        <v>4.7724345604219112</v>
      </c>
      <c r="AS123" s="14">
        <v>2.680057363751235</v>
      </c>
      <c r="AT123" s="14">
        <v>0</v>
      </c>
      <c r="AU123" s="14">
        <v>0.76787525813589452</v>
      </c>
      <c r="AV123" s="14">
        <v>0.73317950016432232</v>
      </c>
      <c r="AW123" s="29">
        <v>1.8130958978471929</v>
      </c>
      <c r="AX123" s="29">
        <v>0</v>
      </c>
      <c r="AY123" s="29">
        <v>1.5348490226975808</v>
      </c>
      <c r="AZ123" s="29">
        <v>1.6494617927451118</v>
      </c>
      <c r="BA123" s="14">
        <v>1.3673251468350864</v>
      </c>
      <c r="BB123" s="14">
        <v>0</v>
      </c>
      <c r="BC123" s="14">
        <v>2.2942294771759726</v>
      </c>
      <c r="BD123" s="14">
        <v>2.4218269764122597</v>
      </c>
      <c r="BE123" s="14">
        <v>11.890005134934771</v>
      </c>
      <c r="BF123" s="14">
        <v>12.39927776398185</v>
      </c>
      <c r="BG123" s="35">
        <v>22.037973192710002</v>
      </c>
      <c r="BH123" s="35">
        <v>22.556481296980312</v>
      </c>
      <c r="BI123" s="14">
        <v>2.7447833646735891</v>
      </c>
      <c r="BJ123" s="14">
        <v>2.8242034994720546</v>
      </c>
      <c r="BK123" s="14">
        <v>10.765085349422659</v>
      </c>
      <c r="BL123" s="14">
        <v>10.94805108633834</v>
      </c>
      <c r="BM123" s="14">
        <v>2.2357778051341817</v>
      </c>
      <c r="BN123" s="14">
        <v>2.278736324514238</v>
      </c>
      <c r="BO123" s="29">
        <v>0.53962552460470004</v>
      </c>
      <c r="BP123" s="29">
        <v>0</v>
      </c>
      <c r="BQ123" s="29">
        <v>0.34051304588365272</v>
      </c>
      <c r="BR123" s="29">
        <v>0.34256826585573791</v>
      </c>
      <c r="BS123" s="14">
        <v>2.0559900283298562</v>
      </c>
      <c r="BT123" s="14">
        <v>2.04873035054765</v>
      </c>
      <c r="BU123" s="29">
        <v>0.43442249378194964</v>
      </c>
      <c r="BV123" s="29">
        <v>0.43588734493789344</v>
      </c>
      <c r="BW123" s="14">
        <v>1.258753687501859</v>
      </c>
      <c r="BX123" s="14">
        <v>1.3217494614413472</v>
      </c>
      <c r="BY123" s="14">
        <v>0.18226144158809998</v>
      </c>
      <c r="BZ123" s="14">
        <v>0.18395204434805101</v>
      </c>
      <c r="CA123" s="14">
        <v>1.1981672609002201</v>
      </c>
      <c r="CB123" s="14">
        <v>1.2182997589585769</v>
      </c>
      <c r="CC123" s="14">
        <v>0.19239546462222187</v>
      </c>
      <c r="CD123" s="14">
        <v>0.18483764281245674</v>
      </c>
      <c r="CE123" s="14">
        <v>1.9361652955743147</v>
      </c>
      <c r="CF123" s="14">
        <v>1.9360752506516257</v>
      </c>
      <c r="CG123" s="35">
        <v>74.391742292573767</v>
      </c>
      <c r="CH123" s="35">
        <v>76.734295558108684</v>
      </c>
      <c r="CI123" s="35">
        <v>72.912226819023758</v>
      </c>
      <c r="CJ123" s="35">
        <v>73.558011740096674</v>
      </c>
      <c r="CK123" s="35">
        <v>74.087246675182797</v>
      </c>
      <c r="CL123" s="35">
        <v>74.142646843291828</v>
      </c>
      <c r="CM123" s="14">
        <v>108.97783901371295</v>
      </c>
      <c r="CN123" s="14">
        <v>3.5311976266248801</v>
      </c>
      <c r="CO123" s="14">
        <v>2.9458781084644849</v>
      </c>
      <c r="CP123" s="14">
        <v>3.0176045553703692</v>
      </c>
    </row>
    <row r="124" spans="1:94" x14ac:dyDescent="0.35">
      <c r="A124" s="19" t="s">
        <v>285</v>
      </c>
      <c r="B124" s="19" t="s">
        <v>286</v>
      </c>
      <c r="C124" s="15">
        <v>44180</v>
      </c>
      <c r="D124" s="19">
        <v>58</v>
      </c>
      <c r="E124" s="19" t="s">
        <v>188</v>
      </c>
      <c r="F124" s="29">
        <v>8.2000000000000739E-2</v>
      </c>
      <c r="G124" s="14">
        <v>25.712722315879997</v>
      </c>
      <c r="H124" s="29">
        <v>0.76795503007877763</v>
      </c>
      <c r="I124" s="14">
        <v>6.9187082313130821</v>
      </c>
      <c r="J124" s="29">
        <v>0.2732522961764613</v>
      </c>
      <c r="K124" s="29">
        <v>0.2927208233842547</v>
      </c>
      <c r="L124" s="14">
        <v>18.603469261606058</v>
      </c>
      <c r="M124" s="14">
        <v>19.524002679018761</v>
      </c>
      <c r="N124" s="14">
        <v>18.710943756729712</v>
      </c>
      <c r="O124" s="14">
        <v>17.951327078713735</v>
      </c>
      <c r="P124" s="14">
        <v>19.570185168304359</v>
      </c>
      <c r="Q124" s="14">
        <v>18.930755037361081</v>
      </c>
      <c r="R124" s="29">
        <v>0.32111173374196467</v>
      </c>
      <c r="S124" s="29">
        <v>0.3455746002567795</v>
      </c>
      <c r="T124" s="35">
        <v>72.29685875086335</v>
      </c>
      <c r="U124" s="35">
        <v>687.40821385318327</v>
      </c>
      <c r="V124" s="35">
        <v>59.662709711838637</v>
      </c>
      <c r="W124" s="35">
        <v>60.342686368589256</v>
      </c>
      <c r="X124" s="35">
        <v>58.971677478666003</v>
      </c>
      <c r="Y124" s="35">
        <v>60.835866536849494</v>
      </c>
      <c r="Z124" s="29">
        <v>0.36119016497256828</v>
      </c>
      <c r="AA124" s="29">
        <v>0</v>
      </c>
      <c r="AB124" s="14">
        <v>4.4413482372464275</v>
      </c>
      <c r="AC124" s="14">
        <v>4.5112663967270183</v>
      </c>
      <c r="AD124" s="35">
        <v>12.959772433980794</v>
      </c>
      <c r="AE124" s="35">
        <v>13.342954463617719</v>
      </c>
      <c r="AF124" s="35">
        <v>58.417568571378709</v>
      </c>
      <c r="AG124" s="35">
        <v>60.402375706712384</v>
      </c>
      <c r="AH124" s="36">
        <v>321.77564524940658</v>
      </c>
      <c r="AI124" s="36">
        <v>373.30379294735548</v>
      </c>
      <c r="AJ124" s="36">
        <v>557.1131216200547</v>
      </c>
      <c r="AK124" s="35">
        <v>28.632714222359176</v>
      </c>
      <c r="AL124" s="35">
        <v>5.6190985095279871</v>
      </c>
      <c r="AM124" s="35">
        <v>31.660300107442165</v>
      </c>
      <c r="AN124" s="35">
        <v>33.093997336245913</v>
      </c>
      <c r="AO124" s="14">
        <v>12.254130180267577</v>
      </c>
      <c r="AP124" s="14">
        <v>12.745525732693801</v>
      </c>
      <c r="AQ124" s="14">
        <v>4.7853112725654032</v>
      </c>
      <c r="AR124" s="14">
        <v>4.9466201611338656</v>
      </c>
      <c r="AS124" s="14">
        <v>2.8601030792365747</v>
      </c>
      <c r="AT124" s="14">
        <v>0</v>
      </c>
      <c r="AU124" s="14">
        <v>0.81206221319773653</v>
      </c>
      <c r="AV124" s="14">
        <v>0.75687635933113384</v>
      </c>
      <c r="AW124" s="29">
        <v>1.7598734416151836</v>
      </c>
      <c r="AX124" s="29">
        <v>0</v>
      </c>
      <c r="AY124" s="29">
        <v>1.584778706046178</v>
      </c>
      <c r="AZ124" s="29">
        <v>1.5749540994395241</v>
      </c>
      <c r="BA124" s="14">
        <v>1.3257550125803059</v>
      </c>
      <c r="BB124" s="14">
        <v>0</v>
      </c>
      <c r="BC124" s="14">
        <v>2.3165237033182642</v>
      </c>
      <c r="BD124" s="14">
        <v>2.4340241737018853</v>
      </c>
      <c r="BE124" s="14">
        <v>12.111248800416631</v>
      </c>
      <c r="BF124" s="14">
        <v>12.624022551355075</v>
      </c>
      <c r="BG124" s="35">
        <v>22.416912163663955</v>
      </c>
      <c r="BH124" s="35">
        <v>23.073954566708593</v>
      </c>
      <c r="BI124" s="14">
        <v>2.772186650382602</v>
      </c>
      <c r="BJ124" s="14">
        <v>2.8919663724503173</v>
      </c>
      <c r="BK124" s="14">
        <v>10.992092414767386</v>
      </c>
      <c r="BL124" s="14">
        <v>11.346231357059827</v>
      </c>
      <c r="BM124" s="14">
        <v>2.2572178186302239</v>
      </c>
      <c r="BN124" s="14">
        <v>2.4274263722517828</v>
      </c>
      <c r="BO124" s="29">
        <v>0.55326955650711585</v>
      </c>
      <c r="BP124" s="29">
        <v>0</v>
      </c>
      <c r="BQ124" s="29">
        <v>0.34145384779312365</v>
      </c>
      <c r="BR124" s="29">
        <v>0.35130925861735085</v>
      </c>
      <c r="BS124" s="14">
        <v>2.0836326186277758</v>
      </c>
      <c r="BT124" s="14">
        <v>2.0750703814066287</v>
      </c>
      <c r="BU124" s="29">
        <v>0.43553561644335592</v>
      </c>
      <c r="BV124" s="29">
        <v>0.43689995632957196</v>
      </c>
      <c r="BW124" s="14">
        <v>1.2809469989082922</v>
      </c>
      <c r="BX124" s="14">
        <v>1.4424066564276263</v>
      </c>
      <c r="BY124" s="14">
        <v>0.18888165677219695</v>
      </c>
      <c r="BZ124" s="14">
        <v>0.18755907935129867</v>
      </c>
      <c r="CA124" s="14">
        <v>1.2150892327738698</v>
      </c>
      <c r="CB124" s="14">
        <v>1.2355489440050611</v>
      </c>
      <c r="CC124" s="14">
        <v>0.1941915695348114</v>
      </c>
      <c r="CD124" s="14">
        <v>0.19604019207015552</v>
      </c>
      <c r="CE124" s="14">
        <v>1.9600114007731049</v>
      </c>
      <c r="CF124" s="14">
        <v>1.9524240240441422</v>
      </c>
      <c r="CG124" s="35">
        <v>78.0281537412814</v>
      </c>
      <c r="CH124" s="35">
        <v>79.495909158993214</v>
      </c>
      <c r="CI124" s="35">
        <v>75.615988245320665</v>
      </c>
      <c r="CJ124" s="35">
        <v>76.42361150871001</v>
      </c>
      <c r="CK124" s="35">
        <v>76.666006506832034</v>
      </c>
      <c r="CL124" s="35">
        <v>76.259143662191676</v>
      </c>
      <c r="CM124" s="14">
        <v>109.93080117890304</v>
      </c>
      <c r="CN124" s="14">
        <v>3.585176135450185</v>
      </c>
      <c r="CO124" s="14">
        <v>3.0193451768192396</v>
      </c>
      <c r="CP124" s="14">
        <v>3.1033224193241642</v>
      </c>
    </row>
    <row r="125" spans="1:94" ht="13.5" customHeight="1" x14ac:dyDescent="0.35">
      <c r="A125" s="19" t="s">
        <v>287</v>
      </c>
      <c r="B125" s="19" t="s">
        <v>85</v>
      </c>
      <c r="C125" s="15">
        <v>44180</v>
      </c>
      <c r="D125" s="19">
        <v>100</v>
      </c>
      <c r="E125" s="19" t="s">
        <v>189</v>
      </c>
      <c r="F125" s="29">
        <v>6.5599999999999881E-2</v>
      </c>
      <c r="G125" s="14">
        <v>29.353980495938771</v>
      </c>
      <c r="H125" s="29">
        <v>0.83640650765177582</v>
      </c>
      <c r="I125" s="14">
        <v>7.0770873015813898</v>
      </c>
      <c r="J125" s="29">
        <v>0.37004836535142438</v>
      </c>
      <c r="K125" s="29">
        <v>0.35994175039088594</v>
      </c>
      <c r="L125" s="14">
        <v>17.300178299292558</v>
      </c>
      <c r="M125" s="14">
        <v>17.2176566986588</v>
      </c>
      <c r="N125" s="14">
        <v>16.957512854433393</v>
      </c>
      <c r="O125" s="14">
        <v>15.983728063358347</v>
      </c>
      <c r="P125" s="14">
        <v>17.693161760560727</v>
      </c>
      <c r="Q125" s="14">
        <v>16.858422450134483</v>
      </c>
      <c r="R125" s="29">
        <v>0.369590054814665</v>
      </c>
      <c r="S125" s="29">
        <v>0.37727796394326885</v>
      </c>
      <c r="T125" s="35">
        <v>76.857240586254534</v>
      </c>
      <c r="U125" s="35">
        <v>734.94063775985217</v>
      </c>
      <c r="V125" s="35">
        <v>68.543850347737191</v>
      </c>
      <c r="W125" s="35">
        <v>68.634776242901452</v>
      </c>
      <c r="X125" s="35">
        <v>68.381126944126066</v>
      </c>
      <c r="Y125" s="35">
        <v>68.337215129113446</v>
      </c>
      <c r="Z125" s="29">
        <v>0.38483855250991772</v>
      </c>
      <c r="AA125" s="29">
        <v>0</v>
      </c>
      <c r="AB125" s="14">
        <v>4.8970102803310853</v>
      </c>
      <c r="AC125" s="14">
        <v>4.8166807180778148</v>
      </c>
      <c r="AD125" s="35">
        <v>13.134895957755813</v>
      </c>
      <c r="AE125" s="35">
        <v>13.058479958444888</v>
      </c>
      <c r="AF125" s="35">
        <v>64.413536760512812</v>
      </c>
      <c r="AG125" s="35">
        <v>64.014988257562777</v>
      </c>
      <c r="AH125" s="36">
        <v>414.40128960192169</v>
      </c>
      <c r="AI125" s="36">
        <v>440.76166809881056</v>
      </c>
      <c r="AJ125" s="36">
        <v>595.02224193528934</v>
      </c>
      <c r="AK125" s="35">
        <v>33.531946024054882</v>
      </c>
      <c r="AL125" s="35">
        <v>6.5080921941923444</v>
      </c>
      <c r="AM125" s="35">
        <v>35.703477545990111</v>
      </c>
      <c r="AN125" s="35">
        <v>36.397049032683356</v>
      </c>
      <c r="AO125" s="14">
        <v>13.253287425646437</v>
      </c>
      <c r="AP125" s="14">
        <v>13.588715994300912</v>
      </c>
      <c r="AQ125" s="14">
        <v>5.3865277584524458</v>
      </c>
      <c r="AR125" s="14">
        <v>5.4497729402014796</v>
      </c>
      <c r="AS125" s="14">
        <v>3.4891765834363611</v>
      </c>
      <c r="AT125" s="14">
        <v>0</v>
      </c>
      <c r="AU125" s="14">
        <v>0.69263351736348933</v>
      </c>
      <c r="AV125" s="14">
        <v>0.62074870422075878</v>
      </c>
      <c r="AW125" s="29">
        <v>1.8810378766059852</v>
      </c>
      <c r="AX125" s="29">
        <v>0</v>
      </c>
      <c r="AY125" s="29">
        <v>2.6145333859399922</v>
      </c>
      <c r="AZ125" s="29">
        <v>2.7413931862384717</v>
      </c>
      <c r="BA125" s="14">
        <v>1.5980966612457568</v>
      </c>
      <c r="BB125" s="14">
        <v>0</v>
      </c>
      <c r="BC125" s="14">
        <v>2.6341175525012477</v>
      </c>
      <c r="BD125" s="14">
        <v>2.7218680830477302</v>
      </c>
      <c r="BE125" s="14">
        <v>13.451326909468063</v>
      </c>
      <c r="BF125" s="14">
        <v>13.66566536974338</v>
      </c>
      <c r="BG125" s="35">
        <v>24.606771656431857</v>
      </c>
      <c r="BH125" s="35">
        <v>24.6793934181417</v>
      </c>
      <c r="BI125" s="14">
        <v>3.0821180419678593</v>
      </c>
      <c r="BJ125" s="14">
        <v>3.1182300010550623</v>
      </c>
      <c r="BK125" s="14">
        <v>12.098209167844182</v>
      </c>
      <c r="BL125" s="14">
        <v>12.331510518410896</v>
      </c>
      <c r="BM125" s="14">
        <v>2.508018775500819</v>
      </c>
      <c r="BN125" s="14">
        <v>2.5853042297834006</v>
      </c>
      <c r="BO125" s="29">
        <v>0.60520774547635259</v>
      </c>
      <c r="BP125" s="29">
        <v>0</v>
      </c>
      <c r="BQ125" s="29">
        <v>0.37909779161697765</v>
      </c>
      <c r="BR125" s="29">
        <v>0.37875968593114601</v>
      </c>
      <c r="BS125" s="14">
        <v>2.2323000841743172</v>
      </c>
      <c r="BT125" s="14">
        <v>2.287827197835075</v>
      </c>
      <c r="BU125" s="29">
        <v>0.48253444802101564</v>
      </c>
      <c r="BV125" s="29">
        <v>0.47488294932837166</v>
      </c>
      <c r="BW125" s="14">
        <v>1.366480444783116</v>
      </c>
      <c r="BX125" s="14">
        <v>1.4436773159901479</v>
      </c>
      <c r="BY125" s="14">
        <v>0.20710472157751256</v>
      </c>
      <c r="BZ125" s="14">
        <v>0.20337351025822303</v>
      </c>
      <c r="CA125" s="14">
        <v>1.3488127840880693</v>
      </c>
      <c r="CB125" s="14">
        <v>1.3336968083493892</v>
      </c>
      <c r="CC125" s="14">
        <v>0.21023736187532094</v>
      </c>
      <c r="CD125" s="14">
        <v>0.21394845738694321</v>
      </c>
      <c r="CE125" s="14">
        <v>2.2230712901658296</v>
      </c>
      <c r="CF125" s="14">
        <v>2.2403832385801401</v>
      </c>
      <c r="CG125" s="35">
        <v>79.905820091737709</v>
      </c>
      <c r="CH125" s="35">
        <v>81.024562392060943</v>
      </c>
      <c r="CI125" s="35">
        <v>77.706690834456438</v>
      </c>
      <c r="CJ125" s="35">
        <v>77.398360855712099</v>
      </c>
      <c r="CK125" s="35">
        <v>78.883341427528066</v>
      </c>
      <c r="CL125" s="35">
        <v>78.097848169721686</v>
      </c>
      <c r="CM125" s="14">
        <v>125.32816175065176</v>
      </c>
      <c r="CN125" s="14">
        <v>3.9628238702909946</v>
      </c>
      <c r="CO125" s="14">
        <v>3.2488872180892354</v>
      </c>
      <c r="CP125" s="14">
        <v>3.2782786574373968</v>
      </c>
    </row>
    <row r="126" spans="1:94" x14ac:dyDescent="0.35">
      <c r="A126" s="19" t="s">
        <v>288</v>
      </c>
      <c r="B126" s="19" t="s">
        <v>86</v>
      </c>
      <c r="C126" s="15">
        <v>44180</v>
      </c>
      <c r="D126" s="19">
        <v>88</v>
      </c>
      <c r="E126" s="23" t="s">
        <v>190</v>
      </c>
      <c r="F126" s="25">
        <v>6.3200000000000145E-2</v>
      </c>
      <c r="G126" s="14">
        <v>32.360011743368268</v>
      </c>
      <c r="H126" s="29">
        <v>0.92519381276374402</v>
      </c>
      <c r="I126" s="14">
        <v>7.8344987114999931</v>
      </c>
      <c r="J126" s="29">
        <v>0.31831546589448106</v>
      </c>
      <c r="K126" s="29">
        <v>0.3025683215437785</v>
      </c>
      <c r="L126" s="14">
        <v>14.881108758066881</v>
      </c>
      <c r="M126" s="14">
        <v>14.574103142458181</v>
      </c>
      <c r="N126" s="14">
        <v>14.805503873604446</v>
      </c>
      <c r="O126" s="14">
        <v>13.562133589305688</v>
      </c>
      <c r="P126" s="14">
        <v>15.161613388764296</v>
      </c>
      <c r="Q126" s="14">
        <v>14.276441026608737</v>
      </c>
      <c r="R126" s="29">
        <v>0.42298092997816095</v>
      </c>
      <c r="S126" s="29">
        <v>0.42117049857847977</v>
      </c>
      <c r="T126" s="35">
        <v>85.091204453181476</v>
      </c>
      <c r="U126" s="35">
        <v>810.45709209514234</v>
      </c>
      <c r="V126" s="35">
        <v>75.091958418699519</v>
      </c>
      <c r="W126" s="35">
        <v>74.526034783735042</v>
      </c>
      <c r="X126" s="35">
        <v>73.803552002977298</v>
      </c>
      <c r="Y126" s="35">
        <v>74.133557433156653</v>
      </c>
      <c r="Z126" s="29">
        <v>0.38990500544033035</v>
      </c>
      <c r="AA126" s="29">
        <v>0</v>
      </c>
      <c r="AB126" s="14">
        <v>5.5468399432427749</v>
      </c>
      <c r="AC126" s="14">
        <v>5.5875257112139147</v>
      </c>
      <c r="AD126" s="35">
        <v>13.594842833835255</v>
      </c>
      <c r="AE126" s="35">
        <v>13.690984364880968</v>
      </c>
      <c r="AF126" s="35">
        <v>70.040515917366008</v>
      </c>
      <c r="AG126" s="35">
        <v>69.481890890716528</v>
      </c>
      <c r="AH126" s="36">
        <v>490.65658817589281</v>
      </c>
      <c r="AI126" s="36">
        <v>537.25388943720475</v>
      </c>
      <c r="AJ126" s="36">
        <v>786.56395443775216</v>
      </c>
      <c r="AK126" s="35">
        <v>34.307039161353686</v>
      </c>
      <c r="AL126" s="35">
        <v>6.5850863758546483</v>
      </c>
      <c r="AM126" s="35">
        <v>40.328935637620916</v>
      </c>
      <c r="AN126" s="35">
        <v>40.435155391031962</v>
      </c>
      <c r="AO126" s="14">
        <v>14.327343470866232</v>
      </c>
      <c r="AP126" s="14">
        <v>14.489715731542864</v>
      </c>
      <c r="AQ126" s="14">
        <v>6.1761005962597979</v>
      </c>
      <c r="AR126" s="14">
        <v>6.2424837051095432</v>
      </c>
      <c r="AS126" s="14">
        <v>3.981099768688003</v>
      </c>
      <c r="AT126" s="14">
        <v>0</v>
      </c>
      <c r="AU126" s="14">
        <v>1.1039993500878083</v>
      </c>
      <c r="AV126" s="14">
        <v>1.0220074385009579</v>
      </c>
      <c r="AW126" s="29">
        <v>2.4950155038564272</v>
      </c>
      <c r="AX126" s="29">
        <v>0</v>
      </c>
      <c r="AY126" s="29">
        <v>2.0856486655987569</v>
      </c>
      <c r="AZ126" s="29">
        <v>2.1264322904421937</v>
      </c>
      <c r="BA126" s="14">
        <v>1.7388332807998288</v>
      </c>
      <c r="BB126" s="14">
        <v>0</v>
      </c>
      <c r="BC126" s="14">
        <v>3.0077108635149905</v>
      </c>
      <c r="BD126" s="14">
        <v>3.0621613984395588</v>
      </c>
      <c r="BE126" s="14">
        <v>14.508745376294691</v>
      </c>
      <c r="BF126" s="14">
        <v>14.856456065689743</v>
      </c>
      <c r="BG126" s="35">
        <v>26.520891462235408</v>
      </c>
      <c r="BH126" s="35">
        <v>26.73710463796305</v>
      </c>
      <c r="BI126" s="14">
        <v>3.3219733036363843</v>
      </c>
      <c r="BJ126" s="14">
        <v>3.4028466590558009</v>
      </c>
      <c r="BK126" s="14">
        <v>13.263941860507758</v>
      </c>
      <c r="BL126" s="14">
        <v>13.565522905839009</v>
      </c>
      <c r="BM126" s="14">
        <v>2.7778583522732605</v>
      </c>
      <c r="BN126" s="14">
        <v>2.768945058164987</v>
      </c>
      <c r="BO126" s="29">
        <v>0.64771934512802587</v>
      </c>
      <c r="BP126" s="29">
        <v>0</v>
      </c>
      <c r="BQ126" s="29">
        <v>0.40842156707945088</v>
      </c>
      <c r="BR126" s="29">
        <v>0.42088488871305652</v>
      </c>
      <c r="BS126" s="14">
        <v>2.5134598923230835</v>
      </c>
      <c r="BT126" s="14">
        <v>2.4658307128920316</v>
      </c>
      <c r="BU126" s="29">
        <v>0.51550570495963499</v>
      </c>
      <c r="BV126" s="29">
        <v>0.51732144705859917</v>
      </c>
      <c r="BW126" s="14">
        <v>1.5400213398029565</v>
      </c>
      <c r="BX126" s="14">
        <v>1.6177075441734379</v>
      </c>
      <c r="BY126" s="14">
        <v>0.2250362007031724</v>
      </c>
      <c r="BZ126" s="14">
        <v>0.21757406553668693</v>
      </c>
      <c r="CA126" s="14">
        <v>1.4377916776974031</v>
      </c>
      <c r="CB126" s="14">
        <v>1.4553398383095892</v>
      </c>
      <c r="CC126" s="14">
        <v>0.22670126854097969</v>
      </c>
      <c r="CD126" s="14">
        <v>0.21916727761909544</v>
      </c>
      <c r="CE126" s="14">
        <v>2.4155949824806604</v>
      </c>
      <c r="CF126" s="14">
        <v>2.495424401450951</v>
      </c>
      <c r="CG126" s="35">
        <v>94.033894179540894</v>
      </c>
      <c r="CH126" s="35">
        <v>95.714166945240422</v>
      </c>
      <c r="CI126" s="35">
        <v>91.488383145608282</v>
      </c>
      <c r="CJ126" s="35">
        <v>91.689677623581645</v>
      </c>
      <c r="CK126" s="35">
        <v>92.282491139919443</v>
      </c>
      <c r="CL126" s="35">
        <v>92.185139948247866</v>
      </c>
      <c r="CM126" s="14">
        <v>138.35916341455047</v>
      </c>
      <c r="CN126" s="14">
        <v>4.4967755269885847</v>
      </c>
      <c r="CO126" s="14">
        <v>3.2735957441275008</v>
      </c>
      <c r="CP126" s="14">
        <v>3.3496384212407997</v>
      </c>
    </row>
    <row r="127" spans="1:94" x14ac:dyDescent="0.35">
      <c r="A127" s="19" t="s">
        <v>289</v>
      </c>
      <c r="B127" s="19" t="s">
        <v>87</v>
      </c>
      <c r="C127" s="15">
        <v>44180</v>
      </c>
      <c r="D127" s="19">
        <v>103</v>
      </c>
      <c r="E127" s="19" t="s">
        <v>191</v>
      </c>
      <c r="F127" s="29">
        <v>4.3099999999999028E-2</v>
      </c>
      <c r="G127" s="14">
        <v>30.424021981555057</v>
      </c>
      <c r="H127" s="29">
        <v>0.8603111010739537</v>
      </c>
      <c r="I127" s="14">
        <v>7.2795716293209178</v>
      </c>
      <c r="J127" s="29">
        <v>0.44778203512455289</v>
      </c>
      <c r="K127" s="29">
        <v>0.40621217857799791</v>
      </c>
      <c r="L127" s="14">
        <v>17.182502816408963</v>
      </c>
      <c r="M127" s="14">
        <v>17.756214509454107</v>
      </c>
      <c r="N127" s="14">
        <v>17.061547188994712</v>
      </c>
      <c r="O127" s="14">
        <v>16.465528491588703</v>
      </c>
      <c r="P127" s="14">
        <v>17.505610785859776</v>
      </c>
      <c r="Q127" s="14">
        <v>17.092063624367558</v>
      </c>
      <c r="R127" s="29">
        <v>0.37936093159637718</v>
      </c>
      <c r="S127" s="29">
        <v>0.38449454474573347</v>
      </c>
      <c r="T127" s="35">
        <v>78.398075889264859</v>
      </c>
      <c r="U127" s="35">
        <v>755.05008950199385</v>
      </c>
      <c r="V127" s="35">
        <v>69.623461920397105</v>
      </c>
      <c r="W127" s="35">
        <v>69.187944323292598</v>
      </c>
      <c r="X127" s="35">
        <v>69.331789852256918</v>
      </c>
      <c r="Y127" s="35">
        <v>69.175840367324838</v>
      </c>
      <c r="Z127" s="29">
        <v>0.4002141835779684</v>
      </c>
      <c r="AA127" s="29">
        <v>0</v>
      </c>
      <c r="AB127" s="14">
        <v>5.0331255062833753</v>
      </c>
      <c r="AC127" s="14">
        <v>5.1800208054587893</v>
      </c>
      <c r="AD127" s="35">
        <v>12.723276849752954</v>
      </c>
      <c r="AE127" s="35">
        <v>12.794606569676736</v>
      </c>
      <c r="AF127" s="35">
        <v>62.537811757268223</v>
      </c>
      <c r="AG127" s="35">
        <v>63.5544961340863</v>
      </c>
      <c r="AH127" s="36">
        <v>502.81735774717669</v>
      </c>
      <c r="AI127" s="36">
        <v>553.32497948089144</v>
      </c>
      <c r="AJ127" s="36">
        <v>655.67832399171687</v>
      </c>
      <c r="AK127" s="35">
        <v>37.918164231821329</v>
      </c>
      <c r="AL127" s="35">
        <v>7.2556608580433997</v>
      </c>
      <c r="AM127" s="35">
        <v>36.52963204222857</v>
      </c>
      <c r="AN127" s="35">
        <v>38.231922566764908</v>
      </c>
      <c r="AO127" s="14">
        <v>13.074283178263393</v>
      </c>
      <c r="AP127" s="14">
        <v>13.770161002073962</v>
      </c>
      <c r="AQ127" s="14">
        <v>5.5770104357477033</v>
      </c>
      <c r="AR127" s="14">
        <v>5.726346910748644</v>
      </c>
      <c r="AS127" s="14">
        <v>3.8359237189975119</v>
      </c>
      <c r="AT127" s="14">
        <v>0</v>
      </c>
      <c r="AU127" s="14">
        <v>0.76737978414913122</v>
      </c>
      <c r="AV127" s="14">
        <v>0.72036800713911286</v>
      </c>
      <c r="AW127" s="29">
        <v>2.1682916714085838</v>
      </c>
      <c r="AX127" s="29">
        <v>0</v>
      </c>
      <c r="AY127" s="29">
        <v>2.0143272872664495</v>
      </c>
      <c r="AZ127" s="29">
        <v>2.0322464483986127</v>
      </c>
      <c r="BA127" s="14">
        <v>1.7503976720334644</v>
      </c>
      <c r="BB127" s="14">
        <v>0</v>
      </c>
      <c r="BC127" s="14">
        <v>2.7043702651494184</v>
      </c>
      <c r="BD127" s="14">
        <v>2.8833207982411313</v>
      </c>
      <c r="BE127" s="14">
        <v>13.366904997350199</v>
      </c>
      <c r="BF127" s="14">
        <v>13.853250632864562</v>
      </c>
      <c r="BG127" s="35">
        <v>24.198862735196261</v>
      </c>
      <c r="BH127" s="35">
        <v>24.968485465074338</v>
      </c>
      <c r="BI127" s="14">
        <v>3.0348478919048887</v>
      </c>
      <c r="BJ127" s="14">
        <v>3.1737273465169085</v>
      </c>
      <c r="BK127" s="14">
        <v>11.828158864015061</v>
      </c>
      <c r="BL127" s="14">
        <v>12.414492463713072</v>
      </c>
      <c r="BM127" s="14">
        <v>2.4357128773347392</v>
      </c>
      <c r="BN127" s="14">
        <v>2.6143642467994916</v>
      </c>
      <c r="BO127" s="29">
        <v>0.5585692152922801</v>
      </c>
      <c r="BP127" s="29">
        <v>0</v>
      </c>
      <c r="BQ127" s="29">
        <v>0.37504069621684205</v>
      </c>
      <c r="BR127" s="29">
        <v>0.38689340536328215</v>
      </c>
      <c r="BS127" s="14">
        <v>2.2771263121174878</v>
      </c>
      <c r="BT127" s="14">
        <v>2.2667203596328807</v>
      </c>
      <c r="BU127" s="29">
        <v>0.46667780264998515</v>
      </c>
      <c r="BV127" s="29">
        <v>0.46664515165389964</v>
      </c>
      <c r="BW127" s="14">
        <v>1.4086237428350514</v>
      </c>
      <c r="BX127" s="14">
        <v>1.4389330369188398</v>
      </c>
      <c r="BY127" s="14">
        <v>0.20600611398200808</v>
      </c>
      <c r="BZ127" s="14">
        <v>0.20353951294276523</v>
      </c>
      <c r="CA127" s="14">
        <v>1.3199675704654366</v>
      </c>
      <c r="CB127" s="14">
        <v>1.3105883403030596</v>
      </c>
      <c r="CC127" s="14">
        <v>0.20350078568092139</v>
      </c>
      <c r="CD127" s="14">
        <v>0.21158065303840137</v>
      </c>
      <c r="CE127" s="14">
        <v>2.2028002882069813</v>
      </c>
      <c r="CF127" s="14">
        <v>2.2681964330834976</v>
      </c>
      <c r="CG127" s="35">
        <v>89.195081185128217</v>
      </c>
      <c r="CH127" s="35">
        <v>92.054872595299457</v>
      </c>
      <c r="CI127" s="35">
        <v>87.447162938622185</v>
      </c>
      <c r="CJ127" s="35">
        <v>87.778904200378548</v>
      </c>
      <c r="CK127" s="35">
        <v>88.40506114190211</v>
      </c>
      <c r="CL127" s="35">
        <v>89.126284964008704</v>
      </c>
      <c r="CM127" s="14">
        <v>126.34436228997991</v>
      </c>
      <c r="CN127" s="14">
        <v>4.1065860001908838</v>
      </c>
      <c r="CO127" s="14">
        <v>3.0913289250773186</v>
      </c>
      <c r="CP127" s="14">
        <v>3.2074098511014957</v>
      </c>
    </row>
    <row r="128" spans="1:94" x14ac:dyDescent="0.35">
      <c r="A128" s="23" t="s">
        <v>290</v>
      </c>
      <c r="B128" s="23" t="s">
        <v>111</v>
      </c>
      <c r="C128" s="15">
        <v>44180</v>
      </c>
      <c r="D128" s="23">
        <v>39</v>
      </c>
      <c r="E128" s="19" t="s">
        <v>192</v>
      </c>
      <c r="F128" s="29">
        <v>6.0299999999998022E-2</v>
      </c>
      <c r="G128" s="14">
        <v>26.27359023170413</v>
      </c>
      <c r="H128" s="29">
        <v>0.75081799163919838</v>
      </c>
      <c r="I128" s="14">
        <v>6.341975248372961</v>
      </c>
      <c r="J128" s="29">
        <v>0.27736147904487207</v>
      </c>
      <c r="K128" s="29">
        <v>0.31869916450227737</v>
      </c>
      <c r="L128" s="14">
        <v>19.014696223468331</v>
      </c>
      <c r="M128" s="14">
        <v>19.790305504190147</v>
      </c>
      <c r="N128" s="14">
        <v>19.365236946491898</v>
      </c>
      <c r="O128" s="14">
        <v>18.101012619961097</v>
      </c>
      <c r="P128" s="14">
        <v>19.91142749948483</v>
      </c>
      <c r="Q128" s="14">
        <v>19.211501630183832</v>
      </c>
      <c r="R128" s="29">
        <v>0.32291230231255985</v>
      </c>
      <c r="S128" s="29">
        <v>0.33731591117868776</v>
      </c>
      <c r="T128" s="35">
        <v>75.015474384407597</v>
      </c>
      <c r="U128" s="35">
        <v>716.95942500571255</v>
      </c>
      <c r="V128" s="35">
        <v>61.74913796134571</v>
      </c>
      <c r="W128" s="35">
        <v>62.780006813799837</v>
      </c>
      <c r="X128" s="35">
        <v>60.927818398641072</v>
      </c>
      <c r="Y128" s="35">
        <v>62.885998545864247</v>
      </c>
      <c r="Z128" s="29">
        <v>0.41971348309159173</v>
      </c>
      <c r="AA128" s="29">
        <v>0</v>
      </c>
      <c r="AB128" s="14">
        <v>4.9033907326962316</v>
      </c>
      <c r="AC128" s="14">
        <v>4.9430916144763364</v>
      </c>
      <c r="AD128" s="35">
        <v>11.796539590638451</v>
      </c>
      <c r="AE128" s="35">
        <v>11.967896907152221</v>
      </c>
      <c r="AF128" s="35">
        <v>59.159629560534285</v>
      </c>
      <c r="AG128" s="35">
        <v>60.738256297794507</v>
      </c>
      <c r="AH128" s="36">
        <v>413.37096826363597</v>
      </c>
      <c r="AI128" s="36">
        <v>492.53326987046125</v>
      </c>
      <c r="AJ128" s="36">
        <v>507.68102157943684</v>
      </c>
      <c r="AK128" s="35">
        <v>36.299294571385531</v>
      </c>
      <c r="AL128" s="35">
        <v>7.0680952934301224</v>
      </c>
      <c r="AM128" s="35">
        <v>33.272540015310227</v>
      </c>
      <c r="AN128" s="35">
        <v>34.601498233740259</v>
      </c>
      <c r="AO128" s="14">
        <v>12.663066679744281</v>
      </c>
      <c r="AP128" s="14">
        <v>13.307467687440999</v>
      </c>
      <c r="AQ128" s="14">
        <v>4.9191770365761922</v>
      </c>
      <c r="AR128" s="14">
        <v>4.9873308571703054</v>
      </c>
      <c r="AS128" s="14">
        <v>3.3918652886310445</v>
      </c>
      <c r="AT128" s="14">
        <v>0</v>
      </c>
      <c r="AU128" s="14">
        <v>0.81112641102464311</v>
      </c>
      <c r="AV128" s="14">
        <v>0.74437511951711477</v>
      </c>
      <c r="AW128" s="29">
        <v>1.5806589389419794</v>
      </c>
      <c r="AX128" s="29">
        <v>0</v>
      </c>
      <c r="AY128" s="29">
        <v>1.7648452351958541</v>
      </c>
      <c r="AZ128" s="29">
        <v>1.7679450045222946</v>
      </c>
      <c r="BA128" s="14">
        <v>1.5098705639561834</v>
      </c>
      <c r="BB128" s="14">
        <v>0</v>
      </c>
      <c r="BC128" s="14">
        <v>2.4996412883629344</v>
      </c>
      <c r="BD128" s="14">
        <v>2.5378735583785694</v>
      </c>
      <c r="BE128" s="14">
        <v>12.756668217924679</v>
      </c>
      <c r="BF128" s="14">
        <v>13.177454175400127</v>
      </c>
      <c r="BG128" s="35">
        <v>22.049206424245078</v>
      </c>
      <c r="BH128" s="35">
        <v>22.360656647319466</v>
      </c>
      <c r="BI128" s="14">
        <v>2.8575343940651501</v>
      </c>
      <c r="BJ128" s="14">
        <v>2.9449953657683907</v>
      </c>
      <c r="BK128" s="14">
        <v>11.484503370934881</v>
      </c>
      <c r="BL128" s="14">
        <v>11.650249362064251</v>
      </c>
      <c r="BM128" s="14">
        <v>2.4475411600136265</v>
      </c>
      <c r="BN128" s="14">
        <v>2.4531516894033749</v>
      </c>
      <c r="BO128" s="29">
        <v>0.57232029241025917</v>
      </c>
      <c r="BP128" s="29">
        <v>0</v>
      </c>
      <c r="BQ128" s="29">
        <v>0.37376179346888122</v>
      </c>
      <c r="BR128" s="29">
        <v>0.37254968706089092</v>
      </c>
      <c r="BS128" s="14">
        <v>2.169873499598681</v>
      </c>
      <c r="BT128" s="14">
        <v>2.1765502620205308</v>
      </c>
      <c r="BU128" s="29">
        <v>0.4666982687448244</v>
      </c>
      <c r="BV128" s="29">
        <v>0.4729523108157897</v>
      </c>
      <c r="BW128" s="14">
        <v>1.3389663952621547</v>
      </c>
      <c r="BX128" s="14">
        <v>1.5424282718415656</v>
      </c>
      <c r="BY128" s="14">
        <v>0.19849009197196177</v>
      </c>
      <c r="BZ128" s="14">
        <v>0.19980736748780201</v>
      </c>
      <c r="CA128" s="14">
        <v>1.3362347827523069</v>
      </c>
      <c r="CB128" s="14">
        <v>1.3107271492210404</v>
      </c>
      <c r="CC128" s="14">
        <v>0.2125066309687349</v>
      </c>
      <c r="CD128" s="14">
        <v>0.21254798640117081</v>
      </c>
      <c r="CE128" s="14">
        <v>2.0360514242306724</v>
      </c>
      <c r="CF128" s="14">
        <v>2.0319468538204286</v>
      </c>
      <c r="CG128" s="35">
        <v>93.346290218770747</v>
      </c>
      <c r="CH128" s="35">
        <v>94.558619584702356</v>
      </c>
      <c r="CI128" s="35">
        <v>90.498307297236963</v>
      </c>
      <c r="CJ128" s="35">
        <v>90.210391625089599</v>
      </c>
      <c r="CK128" s="35">
        <v>91.475285160175275</v>
      </c>
      <c r="CL128" s="35">
        <v>91.200592863615512</v>
      </c>
      <c r="CM128" s="14">
        <v>115.41352638480724</v>
      </c>
      <c r="CN128" s="14">
        <v>3.785524364192141</v>
      </c>
      <c r="CO128" s="14">
        <v>3.0569841752334637</v>
      </c>
      <c r="CP128" s="14">
        <v>3.0999600821216236</v>
      </c>
    </row>
    <row r="129" spans="1:94" x14ac:dyDescent="0.35">
      <c r="A129" s="19" t="s">
        <v>290</v>
      </c>
      <c r="B129" s="19" t="s">
        <v>111</v>
      </c>
      <c r="C129" s="15">
        <v>44180</v>
      </c>
      <c r="D129" s="19">
        <v>105</v>
      </c>
      <c r="E129" s="19" t="s">
        <v>192</v>
      </c>
      <c r="F129" s="29">
        <v>6.0299999999998022E-2</v>
      </c>
      <c r="G129" s="14">
        <v>27.824323859825295</v>
      </c>
      <c r="H129" s="29">
        <v>0.7676442205833045</v>
      </c>
      <c r="I129" s="14">
        <v>6.5428845638163011</v>
      </c>
      <c r="J129" s="29">
        <v>0.3043158574684704</v>
      </c>
      <c r="K129" s="29">
        <v>0.28290312562378878</v>
      </c>
      <c r="L129" s="14">
        <v>19.842010072542134</v>
      </c>
      <c r="M129" s="14">
        <v>20.783773507095908</v>
      </c>
      <c r="N129" s="14">
        <v>19.383740241425606</v>
      </c>
      <c r="O129" s="14">
        <v>18.597829531555551</v>
      </c>
      <c r="P129" s="14">
        <v>19.494531129158524</v>
      </c>
      <c r="Q129" s="14">
        <v>19.437410547008277</v>
      </c>
      <c r="R129" s="29">
        <v>0.33239227260955095</v>
      </c>
      <c r="S129" s="29">
        <v>0.33495883716967206</v>
      </c>
      <c r="T129" s="35">
        <v>73.674146347363916</v>
      </c>
      <c r="U129" s="35">
        <v>722.33815042208892</v>
      </c>
      <c r="V129" s="35">
        <v>62.387794824558547</v>
      </c>
      <c r="W129" s="35">
        <v>62.778393824150371</v>
      </c>
      <c r="X129" s="35">
        <v>62.438121851940906</v>
      </c>
      <c r="Y129" s="35">
        <v>62.269585390337028</v>
      </c>
      <c r="Z129" s="29">
        <v>0.42436623446262273</v>
      </c>
      <c r="AA129" s="29">
        <v>0</v>
      </c>
      <c r="AB129" s="14">
        <v>4.8099463738470254</v>
      </c>
      <c r="AC129" s="14">
        <v>4.9140743855251019</v>
      </c>
      <c r="AD129" s="35">
        <v>11.774861429750135</v>
      </c>
      <c r="AE129" s="35">
        <v>11.904201766286649</v>
      </c>
      <c r="AF129" s="35">
        <v>58.897682848882106</v>
      </c>
      <c r="AG129" s="35">
        <v>60.096465635975264</v>
      </c>
      <c r="AH129" s="36">
        <v>468.82700312104419</v>
      </c>
      <c r="AI129" s="36">
        <v>496.27254852619211</v>
      </c>
      <c r="AJ129" s="36">
        <v>509.44414901404093</v>
      </c>
      <c r="AK129" s="35">
        <v>36.453756561896306</v>
      </c>
      <c r="AL129" s="35">
        <v>7.0081896985325765</v>
      </c>
      <c r="AM129" s="35">
        <v>32.984695160724982</v>
      </c>
      <c r="AN129" s="35">
        <v>34.119706710944932</v>
      </c>
      <c r="AO129" s="14">
        <v>12.639594914832996</v>
      </c>
      <c r="AP129" s="14">
        <v>13.061022917631497</v>
      </c>
      <c r="AQ129" s="14">
        <v>4.8885109764015429</v>
      </c>
      <c r="AR129" s="14">
        <v>4.9489756316473592</v>
      </c>
      <c r="AS129" s="14">
        <v>3.4494985621468102</v>
      </c>
      <c r="AT129" s="14">
        <v>0</v>
      </c>
      <c r="AU129" s="14">
        <v>0.78175427279001097</v>
      </c>
      <c r="AV129" s="14">
        <v>0.72781953158405743</v>
      </c>
      <c r="AW129" s="29">
        <v>1.5350090234000706</v>
      </c>
      <c r="AX129" s="29">
        <v>0</v>
      </c>
      <c r="AY129" s="29">
        <v>1.7423080294603412</v>
      </c>
      <c r="AZ129" s="29">
        <v>1.7229542308752959</v>
      </c>
      <c r="BA129" s="14">
        <v>1.6621638626617559</v>
      </c>
      <c r="BB129" s="14">
        <v>0</v>
      </c>
      <c r="BC129" s="14">
        <v>2.4569232281548001</v>
      </c>
      <c r="BD129" s="14">
        <v>2.5260558246627967</v>
      </c>
      <c r="BE129" s="14">
        <v>12.441301651494735</v>
      </c>
      <c r="BF129" s="14">
        <v>12.789534905254804</v>
      </c>
      <c r="BG129" s="35">
        <v>21.66542622325931</v>
      </c>
      <c r="BH129" s="35">
        <v>22.049088094039881</v>
      </c>
      <c r="BI129" s="14">
        <v>2.8618715525598568</v>
      </c>
      <c r="BJ129" s="14">
        <v>2.9126019595326675</v>
      </c>
      <c r="BK129" s="14">
        <v>11.213014834175283</v>
      </c>
      <c r="BL129" s="14">
        <v>11.575259874009038</v>
      </c>
      <c r="BM129" s="14">
        <v>2.3618709868721188</v>
      </c>
      <c r="BN129" s="14">
        <v>2.4515691416516794</v>
      </c>
      <c r="BO129" s="29">
        <v>0.56003644551386633</v>
      </c>
      <c r="BP129" s="29">
        <v>0</v>
      </c>
      <c r="BQ129" s="29">
        <v>0.35929805212174376</v>
      </c>
      <c r="BR129" s="29">
        <v>0.36413397797761121</v>
      </c>
      <c r="BS129" s="14">
        <v>2.1074850499490716</v>
      </c>
      <c r="BT129" s="14">
        <v>2.1728234363558805</v>
      </c>
      <c r="BU129" s="29">
        <v>0.45251797039347708</v>
      </c>
      <c r="BV129" s="29">
        <v>0.46018847906924099</v>
      </c>
      <c r="BW129" s="14">
        <v>1.3523640453247741</v>
      </c>
      <c r="BX129" s="14">
        <v>1.3888390670010338</v>
      </c>
      <c r="BY129" s="14">
        <v>0.19562506624071799</v>
      </c>
      <c r="BZ129" s="14">
        <v>0.19486705651558078</v>
      </c>
      <c r="CA129" s="14">
        <v>1.3232570206503911</v>
      </c>
      <c r="CB129" s="14">
        <v>1.314263359213969</v>
      </c>
      <c r="CC129" s="14">
        <v>0.20174722259443029</v>
      </c>
      <c r="CD129" s="14">
        <v>0.19921576857823561</v>
      </c>
      <c r="CE129" s="14">
        <v>1.9663125922565765</v>
      </c>
      <c r="CF129" s="14">
        <v>2.0090133425133856</v>
      </c>
      <c r="CG129" s="35">
        <v>91.487172763223398</v>
      </c>
      <c r="CH129" s="35">
        <v>93.002821683377888</v>
      </c>
      <c r="CI129" s="35">
        <v>87.759216994503731</v>
      </c>
      <c r="CJ129" s="35">
        <v>88.247000937193107</v>
      </c>
      <c r="CK129" s="35">
        <v>89.537324406029512</v>
      </c>
      <c r="CL129" s="35">
        <v>88.933953099700133</v>
      </c>
      <c r="CM129" s="14">
        <v>114.26234828092559</v>
      </c>
      <c r="CN129" s="14">
        <v>3.6546462049676252</v>
      </c>
      <c r="CO129" s="14">
        <v>3.0173254363933388</v>
      </c>
      <c r="CP129" s="14">
        <v>3.045366436800828</v>
      </c>
    </row>
    <row r="130" spans="1:94" x14ac:dyDescent="0.35">
      <c r="A130" s="19" t="s">
        <v>290</v>
      </c>
      <c r="B130" s="19" t="s">
        <v>291</v>
      </c>
      <c r="C130" s="15">
        <v>44180</v>
      </c>
      <c r="D130" s="19">
        <v>54</v>
      </c>
      <c r="E130" s="19" t="s">
        <v>192</v>
      </c>
      <c r="F130" s="29">
        <v>6.0299999999998022E-2</v>
      </c>
      <c r="G130" s="14">
        <v>27.382651324884165</v>
      </c>
      <c r="H130" s="29">
        <v>0.80460763070126551</v>
      </c>
      <c r="I130" s="14">
        <v>7.0946273901762034</v>
      </c>
      <c r="J130" s="29">
        <v>0.29000542122304984</v>
      </c>
      <c r="K130" s="29">
        <v>0.30636482733745729</v>
      </c>
      <c r="L130" s="14">
        <v>19.74267342536</v>
      </c>
      <c r="M130" s="14">
        <v>21.239733687011604</v>
      </c>
      <c r="N130" s="14">
        <v>19.737845880507571</v>
      </c>
      <c r="O130" s="14">
        <v>19.161071571921983</v>
      </c>
      <c r="P130" s="14">
        <v>20.858056857377036</v>
      </c>
      <c r="Q130" s="14">
        <v>20.366634072852481</v>
      </c>
      <c r="R130" s="29">
        <v>0.32287789973278785</v>
      </c>
      <c r="S130" s="29">
        <v>0.35679388338163748</v>
      </c>
      <c r="T130" s="35">
        <v>78.49277823042506</v>
      </c>
      <c r="U130" s="35">
        <v>750.23880166940626</v>
      </c>
      <c r="V130" s="35">
        <v>64.099913267578344</v>
      </c>
      <c r="W130" s="35">
        <v>65.047132362216928</v>
      </c>
      <c r="X130" s="35">
        <v>63.00178774662173</v>
      </c>
      <c r="Y130" s="35">
        <v>64.441183656506084</v>
      </c>
      <c r="Z130" s="29">
        <v>0.43350600338357614</v>
      </c>
      <c r="AA130" s="29">
        <v>0</v>
      </c>
      <c r="AB130" s="14">
        <v>4.9957993789039854</v>
      </c>
      <c r="AC130" s="14">
        <v>5.095564483046477</v>
      </c>
      <c r="AD130" s="35">
        <v>11.884492190979866</v>
      </c>
      <c r="AE130" s="35">
        <v>12.42140561922073</v>
      </c>
      <c r="AF130" s="35">
        <v>59.660074253827986</v>
      </c>
      <c r="AG130" s="35">
        <v>62.32242684569016</v>
      </c>
      <c r="AH130" s="36">
        <v>425.42472682781755</v>
      </c>
      <c r="AI130" s="36">
        <v>494.11966491643176</v>
      </c>
      <c r="AJ130" s="36">
        <v>513.602568388245</v>
      </c>
      <c r="AK130" s="35">
        <v>37.1629467920922</v>
      </c>
      <c r="AL130" s="35">
        <v>7.3258920122531235</v>
      </c>
      <c r="AM130" s="35">
        <v>33.313410552359095</v>
      </c>
      <c r="AN130" s="35">
        <v>36.154807402260325</v>
      </c>
      <c r="AO130" s="14">
        <v>12.772780898315549</v>
      </c>
      <c r="AP130" s="14">
        <v>13.629102533597107</v>
      </c>
      <c r="AQ130" s="14">
        <v>4.9459787174140892</v>
      </c>
      <c r="AR130" s="14">
        <v>5.1706327951774549</v>
      </c>
      <c r="AS130" s="14">
        <v>3.4601452937012325</v>
      </c>
      <c r="AT130" s="14">
        <v>0</v>
      </c>
      <c r="AU130" s="14">
        <v>0.78571749248677136</v>
      </c>
      <c r="AV130" s="14">
        <v>0.76240124396221942</v>
      </c>
      <c r="AW130" s="29">
        <v>1.5639634865407885</v>
      </c>
      <c r="AX130" s="29">
        <v>0</v>
      </c>
      <c r="AY130" s="29">
        <v>1.7326605969304796</v>
      </c>
      <c r="AZ130" s="29">
        <v>1.7788956077783551</v>
      </c>
      <c r="BA130" s="14">
        <v>1.5431774732027312</v>
      </c>
      <c r="BB130" s="14">
        <v>0</v>
      </c>
      <c r="BC130" s="14">
        <v>2.4977334732345509</v>
      </c>
      <c r="BD130" s="14">
        <v>2.5989622947317912</v>
      </c>
      <c r="BE130" s="14">
        <v>12.757715072219096</v>
      </c>
      <c r="BF130" s="14">
        <v>13.386824460268299</v>
      </c>
      <c r="BG130" s="35">
        <v>22.018779441353249</v>
      </c>
      <c r="BH130" s="35">
        <v>22.94198070456029</v>
      </c>
      <c r="BI130" s="14">
        <v>2.8770137562471763</v>
      </c>
      <c r="BJ130" s="14">
        <v>3.0409423474204327</v>
      </c>
      <c r="BK130" s="14">
        <v>11.447125423830139</v>
      </c>
      <c r="BL130" s="14">
        <v>11.993348437471585</v>
      </c>
      <c r="BM130" s="14">
        <v>2.4202831565582126</v>
      </c>
      <c r="BN130" s="14">
        <v>2.5781407008401493</v>
      </c>
      <c r="BO130" s="29">
        <v>0.57231817531324625</v>
      </c>
      <c r="BP130" s="29">
        <v>0</v>
      </c>
      <c r="BQ130" s="29">
        <v>0.36590232828404634</v>
      </c>
      <c r="BR130" s="29">
        <v>0.37828035791399645</v>
      </c>
      <c r="BS130" s="14">
        <v>2.2316235641929238</v>
      </c>
      <c r="BT130" s="14">
        <v>2.2494848052201415</v>
      </c>
      <c r="BU130" s="29">
        <v>0.46840455545734577</v>
      </c>
      <c r="BV130" s="29">
        <v>0.47922197191191179</v>
      </c>
      <c r="BW130" s="14">
        <v>1.3809502862659522</v>
      </c>
      <c r="BX130" s="14">
        <v>1.5533959683724436</v>
      </c>
      <c r="BY130" s="14">
        <v>0.20153507417445282</v>
      </c>
      <c r="BZ130" s="14">
        <v>0.20337368982246895</v>
      </c>
      <c r="CA130" s="14">
        <v>1.3495774153623434</v>
      </c>
      <c r="CB130" s="14">
        <v>1.3013249474045834</v>
      </c>
      <c r="CC130" s="14">
        <v>0.21031427129135399</v>
      </c>
      <c r="CD130" s="14">
        <v>0.21340401612150001</v>
      </c>
      <c r="CE130" s="14">
        <v>2.0500144617547975</v>
      </c>
      <c r="CF130" s="14">
        <v>2.0947440850581893</v>
      </c>
      <c r="CG130" s="35">
        <v>94.045717252246703</v>
      </c>
      <c r="CH130" s="35">
        <v>96.251267000523924</v>
      </c>
      <c r="CI130" s="35">
        <v>91.136282955028037</v>
      </c>
      <c r="CJ130" s="35">
        <v>92.266494550203703</v>
      </c>
      <c r="CK130" s="35">
        <v>91.672384546431658</v>
      </c>
      <c r="CL130" s="35">
        <v>92.147265928058516</v>
      </c>
      <c r="CM130" s="14">
        <v>115.69784759764397</v>
      </c>
      <c r="CN130" s="14">
        <v>3.8025200894844637</v>
      </c>
      <c r="CO130" s="14">
        <v>3.0387897665759964</v>
      </c>
      <c r="CP130" s="14">
        <v>3.1662690059829037</v>
      </c>
    </row>
    <row r="131" spans="1:94" ht="13.5" customHeight="1" x14ac:dyDescent="0.35">
      <c r="A131" s="19" t="s">
        <v>292</v>
      </c>
      <c r="B131" s="19" t="s">
        <v>293</v>
      </c>
      <c r="C131" s="15">
        <v>44180</v>
      </c>
      <c r="D131" s="19">
        <v>94</v>
      </c>
      <c r="E131" s="19" t="s">
        <v>193</v>
      </c>
      <c r="F131" s="29">
        <v>2.0889999999999986</v>
      </c>
      <c r="G131" s="14">
        <v>8.0539792452730605</v>
      </c>
      <c r="H131" s="29">
        <v>0.30964605919963056</v>
      </c>
      <c r="I131" s="14">
        <v>2.4940199420772005</v>
      </c>
      <c r="J131" s="29">
        <v>0.35479362863021463</v>
      </c>
      <c r="K131" s="29">
        <v>0.34093977824836669</v>
      </c>
      <c r="L131" s="14">
        <v>19.914798424255519</v>
      </c>
      <c r="M131" s="14">
        <v>20.836330212761084</v>
      </c>
      <c r="N131" s="14">
        <v>19.711280387625425</v>
      </c>
      <c r="O131" s="14">
        <v>18.967402194640524</v>
      </c>
      <c r="P131" s="14">
        <v>20.100390497400351</v>
      </c>
      <c r="Q131" s="14">
        <v>19.831076780718863</v>
      </c>
      <c r="R131" s="29">
        <v>0.12758736985970381</v>
      </c>
      <c r="S131" s="29">
        <v>0.13085465508776215</v>
      </c>
      <c r="T131" s="35">
        <v>50.060816259761133</v>
      </c>
      <c r="U131" s="35">
        <v>478.60560358241054</v>
      </c>
      <c r="V131" s="35">
        <v>21.998364294845672</v>
      </c>
      <c r="W131" s="35">
        <v>22.197180260471363</v>
      </c>
      <c r="X131" s="35">
        <v>21.796140467747826</v>
      </c>
      <c r="Y131" s="35">
        <v>21.50944601679787</v>
      </c>
      <c r="Z131" s="29">
        <v>0.15378601653522597</v>
      </c>
      <c r="AA131" s="29">
        <v>0</v>
      </c>
      <c r="AB131" s="14">
        <v>2.3813480995402019</v>
      </c>
      <c r="AC131" s="14">
        <v>2.2821150718254519</v>
      </c>
      <c r="AD131" s="35">
        <v>5.6601521379314788</v>
      </c>
      <c r="AE131" s="35">
        <v>5.6107273974409804</v>
      </c>
      <c r="AF131" s="35">
        <v>27.13220188288463</v>
      </c>
      <c r="AG131" s="35">
        <v>27.016024144213077</v>
      </c>
      <c r="AH131" s="36">
        <v>231.94955884860011</v>
      </c>
      <c r="AI131" s="36">
        <v>246.27764602213296</v>
      </c>
      <c r="AJ131" s="36">
        <v>318.09804047338025</v>
      </c>
      <c r="AK131" s="35">
        <v>10.001190334719377</v>
      </c>
      <c r="AL131" s="35">
        <v>1.9535100758836068</v>
      </c>
      <c r="AM131" s="35">
        <v>11.80108628110033</v>
      </c>
      <c r="AN131" s="35">
        <v>11.863694705783416</v>
      </c>
      <c r="AO131" s="14">
        <v>7.4848955284839072</v>
      </c>
      <c r="AP131" s="14">
        <v>7.6540335927338443</v>
      </c>
      <c r="AQ131" s="14">
        <v>1.773454154149297</v>
      </c>
      <c r="AR131" s="14">
        <v>1.7968529933854229</v>
      </c>
      <c r="AS131" s="14">
        <v>1.5632127645773317</v>
      </c>
      <c r="AT131" s="14">
        <v>0</v>
      </c>
      <c r="AU131" s="14">
        <v>1.2851202927910885</v>
      </c>
      <c r="AV131" s="14">
        <v>1.2947966839731309</v>
      </c>
      <c r="AW131" s="29">
        <v>2.4600150581384068</v>
      </c>
      <c r="AX131" s="29">
        <v>0</v>
      </c>
      <c r="AY131" s="29">
        <v>0.57301137294389015</v>
      </c>
      <c r="AZ131" s="29">
        <v>0.58445162884595814</v>
      </c>
      <c r="BA131" s="14">
        <v>0.67956760965909979</v>
      </c>
      <c r="BB131" s="14">
        <v>0</v>
      </c>
      <c r="BC131" s="14">
        <v>0.88135966297555324</v>
      </c>
      <c r="BD131" s="14">
        <v>0.91336858022527168</v>
      </c>
      <c r="BE131" s="14">
        <v>5.8679867786000157</v>
      </c>
      <c r="BF131" s="14">
        <v>5.8781138713213394</v>
      </c>
      <c r="BG131" s="35">
        <v>8.8171135776139433</v>
      </c>
      <c r="BH131" s="35">
        <v>8.8310124738100626</v>
      </c>
      <c r="BI131" s="14">
        <v>1.3758698613083602</v>
      </c>
      <c r="BJ131" s="14">
        <v>1.3879898815905527</v>
      </c>
      <c r="BK131" s="14">
        <v>5.5794470075972784</v>
      </c>
      <c r="BL131" s="14">
        <v>5.6793891613520255</v>
      </c>
      <c r="BM131" s="14">
        <v>1.2072637813090594</v>
      </c>
      <c r="BN131" s="14">
        <v>1.2092142479276518</v>
      </c>
      <c r="BP131" s="29">
        <v>0</v>
      </c>
      <c r="BQ131" s="29">
        <v>0.19026784433849689</v>
      </c>
      <c r="BR131" s="29">
        <v>0.19612508344491658</v>
      </c>
      <c r="BS131" s="14">
        <v>1.2071453381122561</v>
      </c>
      <c r="BT131" s="14">
        <v>1.2265092768181582</v>
      </c>
      <c r="BU131" s="29">
        <v>0.26453421464506699</v>
      </c>
      <c r="BV131" s="29">
        <v>0.27231256883880989</v>
      </c>
      <c r="BW131" s="14">
        <v>0.7586647051524017</v>
      </c>
      <c r="BX131" s="14">
        <v>0.80301737577513088</v>
      </c>
      <c r="BY131" s="14">
        <v>0.11964304809170903</v>
      </c>
      <c r="BZ131" s="14">
        <v>0.114312114692765</v>
      </c>
      <c r="CA131" s="14">
        <v>0.78886984313257025</v>
      </c>
      <c r="CB131" s="14">
        <v>0.77321050183796836</v>
      </c>
      <c r="CC131" s="14">
        <v>0.13327817327513389</v>
      </c>
      <c r="CD131" s="14">
        <v>0.12073526179779273</v>
      </c>
      <c r="CE131" s="14">
        <v>0.78128988835154933</v>
      </c>
      <c r="CF131" s="14">
        <v>0.74016289415855274</v>
      </c>
      <c r="CG131" s="35">
        <v>39.627189798418115</v>
      </c>
      <c r="CH131" s="35">
        <v>40.667408618739799</v>
      </c>
      <c r="CI131" s="35">
        <v>38.442681535867592</v>
      </c>
      <c r="CJ131" s="35">
        <v>38.471772403433839</v>
      </c>
      <c r="CK131" s="35">
        <v>39.218435851100935</v>
      </c>
      <c r="CL131" s="35">
        <v>38.659086332028657</v>
      </c>
      <c r="CM131" s="14">
        <v>41.169817512366052</v>
      </c>
      <c r="CN131" s="14">
        <v>1.3267391055284854</v>
      </c>
      <c r="CO131" s="14">
        <v>1.5693447743000284</v>
      </c>
      <c r="CP131" s="14">
        <v>1.5887767508878203</v>
      </c>
    </row>
    <row r="132" spans="1:94" x14ac:dyDescent="0.35">
      <c r="A132" s="23" t="s">
        <v>294</v>
      </c>
      <c r="B132" s="23" t="s">
        <v>295</v>
      </c>
      <c r="C132" s="15">
        <v>44180</v>
      </c>
      <c r="D132" s="23">
        <v>40</v>
      </c>
      <c r="E132" s="19" t="s">
        <v>193</v>
      </c>
      <c r="F132" s="29">
        <v>2.0889999999999986</v>
      </c>
      <c r="G132" s="14">
        <v>7.7231974326136434</v>
      </c>
      <c r="H132" s="29">
        <v>0.28961815231182375</v>
      </c>
      <c r="I132" s="14">
        <v>2.4628625760965996</v>
      </c>
      <c r="J132" s="29">
        <v>0.32455724868378416</v>
      </c>
      <c r="K132" s="29">
        <v>0.35291662883625025</v>
      </c>
      <c r="L132" s="14">
        <v>19.463350486965169</v>
      </c>
      <c r="M132" s="14">
        <v>20.407202097235391</v>
      </c>
      <c r="N132" s="14">
        <v>19.508611857176973</v>
      </c>
      <c r="O132" s="14">
        <v>18.794577936525453</v>
      </c>
      <c r="P132" s="14">
        <v>20.655994875894656</v>
      </c>
      <c r="Q132" s="14">
        <v>19.762039859095282</v>
      </c>
      <c r="R132" s="29">
        <v>0.12439717747209612</v>
      </c>
      <c r="S132" s="29">
        <v>0.12914031036326226</v>
      </c>
      <c r="T132" s="35">
        <v>50.331543943292353</v>
      </c>
      <c r="U132" s="35">
        <v>480.85889339541865</v>
      </c>
      <c r="V132" s="35">
        <v>21.662070279926791</v>
      </c>
      <c r="W132" s="35">
        <v>21.856796305622808</v>
      </c>
      <c r="X132" s="35">
        <v>21.767226880641282</v>
      </c>
      <c r="Y132" s="35">
        <v>21.375306222018679</v>
      </c>
      <c r="Z132" s="29">
        <v>0.15002447395920332</v>
      </c>
      <c r="AA132" s="29">
        <v>0</v>
      </c>
      <c r="AB132" s="14">
        <v>2.4112293759002417</v>
      </c>
      <c r="AC132" s="14">
        <v>2.3230255714724013</v>
      </c>
      <c r="AD132" s="35">
        <v>5.6370539659515648</v>
      </c>
      <c r="AE132" s="35">
        <v>5.6631113025877449</v>
      </c>
      <c r="AF132" s="35">
        <v>26.839550402679311</v>
      </c>
      <c r="AG132" s="35">
        <v>26.912147191075228</v>
      </c>
      <c r="AH132" s="36">
        <v>210.57809289613212</v>
      </c>
      <c r="AI132" s="36">
        <v>246.97414461314568</v>
      </c>
      <c r="AJ132" s="36">
        <v>317.30707092591757</v>
      </c>
      <c r="AK132" s="35">
        <v>10.048688220323145</v>
      </c>
      <c r="AL132" s="35">
        <v>1.9872361174638054</v>
      </c>
      <c r="AM132" s="35">
        <v>11.841064142919176</v>
      </c>
      <c r="AN132" s="35">
        <v>11.923780777956209</v>
      </c>
      <c r="AO132" s="14">
        <v>7.5655137775495023</v>
      </c>
      <c r="AP132" s="14">
        <v>7.7263147208373519</v>
      </c>
      <c r="AQ132" s="14">
        <v>1.7668716756116738</v>
      </c>
      <c r="AR132" s="14">
        <v>1.777558409053257</v>
      </c>
      <c r="AS132" s="14">
        <v>1.5594551828589456</v>
      </c>
      <c r="AT132" s="14">
        <v>0</v>
      </c>
      <c r="AU132" s="14">
        <v>1.3151953705212593</v>
      </c>
      <c r="AV132" s="14">
        <v>1.3367186511589626</v>
      </c>
      <c r="AW132" s="29">
        <v>2.4878119290470506</v>
      </c>
      <c r="AX132" s="29">
        <v>0</v>
      </c>
      <c r="AY132" s="29">
        <v>0.5533466826711424</v>
      </c>
      <c r="AZ132" s="29">
        <v>0.59783485525945701</v>
      </c>
      <c r="BA132" s="14">
        <v>0.62356297830033791</v>
      </c>
      <c r="BB132" s="14">
        <v>0</v>
      </c>
      <c r="BC132" s="14">
        <v>0.8621265549514221</v>
      </c>
      <c r="BD132" s="14">
        <v>0.86326109501172521</v>
      </c>
      <c r="BE132" s="14">
        <v>5.7280688340457022</v>
      </c>
      <c r="BF132" s="14">
        <v>5.860820973473472</v>
      </c>
      <c r="BG132" s="35">
        <v>8.6448302275836575</v>
      </c>
      <c r="BH132" s="35">
        <v>8.7101009380580372</v>
      </c>
      <c r="BI132" s="14">
        <v>1.3423206486282611</v>
      </c>
      <c r="BJ132" s="14">
        <v>1.385670416950028</v>
      </c>
      <c r="BK132" s="14">
        <v>5.5169533410914839</v>
      </c>
      <c r="BL132" s="14">
        <v>5.6934545659148803</v>
      </c>
      <c r="BM132" s="14">
        <v>1.2258758597285111</v>
      </c>
      <c r="BN132" s="14">
        <v>1.1935688621639569</v>
      </c>
      <c r="BO132" s="29">
        <v>0.37552643262706997</v>
      </c>
      <c r="BP132" s="29">
        <v>0</v>
      </c>
      <c r="BQ132" s="29">
        <v>0.19482500188691551</v>
      </c>
      <c r="BR132" s="29">
        <v>0.19788318549286901</v>
      </c>
      <c r="BS132" s="14">
        <v>1.2095306101477643</v>
      </c>
      <c r="BT132" s="14">
        <v>1.225675075952801</v>
      </c>
      <c r="BU132" s="29">
        <v>0.27040515566667062</v>
      </c>
      <c r="BV132" s="29">
        <v>0.27314095405692823</v>
      </c>
      <c r="BW132" s="14">
        <v>0.75870220789929066</v>
      </c>
      <c r="BX132" s="14">
        <v>0.86242365158959344</v>
      </c>
      <c r="BY132" s="14">
        <v>0.11622433904884566</v>
      </c>
      <c r="BZ132" s="14">
        <v>0.1208568825519966</v>
      </c>
      <c r="CA132" s="14">
        <v>0.78128167576245466</v>
      </c>
      <c r="CB132" s="14">
        <v>0.74631808881902084</v>
      </c>
      <c r="CC132" s="14">
        <v>0.12297262642233939</v>
      </c>
      <c r="CD132" s="14">
        <v>0.12885329678866606</v>
      </c>
      <c r="CE132" s="14">
        <v>0.76474631476088584</v>
      </c>
      <c r="CF132" s="14">
        <v>0.7403319563148606</v>
      </c>
      <c r="CG132" s="35">
        <v>41.028084114399327</v>
      </c>
      <c r="CH132" s="35">
        <v>41.495898004693402</v>
      </c>
      <c r="CI132" s="35">
        <v>39.631781213265981</v>
      </c>
      <c r="CJ132" s="35">
        <v>39.821258721157406</v>
      </c>
      <c r="CK132" s="35">
        <v>39.829694988181387</v>
      </c>
      <c r="CL132" s="35">
        <v>39.906066344772547</v>
      </c>
      <c r="CM132" s="14">
        <v>42.151028377373208</v>
      </c>
      <c r="CN132" s="14">
        <v>1.343127739066637</v>
      </c>
      <c r="CO132" s="14">
        <v>1.5788099361995371</v>
      </c>
      <c r="CP132" s="14">
        <v>1.6219151550898332</v>
      </c>
    </row>
    <row r="133" spans="1:94" x14ac:dyDescent="0.35">
      <c r="A133" s="19" t="s">
        <v>294</v>
      </c>
      <c r="B133" s="19" t="s">
        <v>295</v>
      </c>
      <c r="C133" s="15">
        <v>44180</v>
      </c>
      <c r="D133" s="19">
        <v>106</v>
      </c>
      <c r="E133" s="19" t="s">
        <v>193</v>
      </c>
      <c r="F133" s="29">
        <v>2.0889999999999986</v>
      </c>
      <c r="G133" s="14">
        <v>8.1227565464747276</v>
      </c>
      <c r="H133" s="29">
        <v>0.32936245741134801</v>
      </c>
      <c r="I133" s="14">
        <v>2.5792934120535116</v>
      </c>
      <c r="J133" s="29">
        <v>0.35524969338077989</v>
      </c>
      <c r="K133" s="29">
        <v>0.34278284078014387</v>
      </c>
      <c r="L133" s="14">
        <v>19.983617660483016</v>
      </c>
      <c r="M133" s="14">
        <v>21.237145691985628</v>
      </c>
      <c r="N133" s="14">
        <v>19.794698389663882</v>
      </c>
      <c r="O133" s="14">
        <v>19.245039987195039</v>
      </c>
      <c r="P133" s="14">
        <v>20.514897457971298</v>
      </c>
      <c r="Q133" s="14">
        <v>20.181968103279829</v>
      </c>
      <c r="R133" s="29">
        <v>0.12565749141659086</v>
      </c>
      <c r="S133" s="29">
        <v>0.13071992303542962</v>
      </c>
      <c r="T133" s="35">
        <v>50.100398878946542</v>
      </c>
      <c r="U133" s="35">
        <v>480.77731095026962</v>
      </c>
      <c r="V133" s="35">
        <v>21.637904050325762</v>
      </c>
      <c r="W133" s="35">
        <v>22.81967148333419</v>
      </c>
      <c r="X133" s="35">
        <v>21.574483141236311</v>
      </c>
      <c r="Y133" s="35">
        <v>21.951830410439015</v>
      </c>
      <c r="Z133" s="29">
        <v>0.15197694526158548</v>
      </c>
      <c r="AA133" s="29">
        <v>0</v>
      </c>
      <c r="AB133" s="14">
        <v>2.3934207616771079</v>
      </c>
      <c r="AC133" s="14">
        <v>2.2656411546718966</v>
      </c>
      <c r="AD133" s="35">
        <v>5.6397199317453053</v>
      </c>
      <c r="AE133" s="35">
        <v>5.5470194938921109</v>
      </c>
      <c r="AF133" s="35">
        <v>26.238008448996581</v>
      </c>
      <c r="AG133" s="35">
        <v>26.354976102537414</v>
      </c>
      <c r="AH133" s="36">
        <v>241.09353996256027</v>
      </c>
      <c r="AI133" s="36">
        <v>249.72363469140771</v>
      </c>
      <c r="AJ133" s="36">
        <v>315.44630997381603</v>
      </c>
      <c r="AK133" s="35">
        <v>10.060701043318895</v>
      </c>
      <c r="AL133" s="35">
        <v>1.9483767763420636</v>
      </c>
      <c r="AM133" s="35">
        <v>11.497104368778883</v>
      </c>
      <c r="AN133" s="35">
        <v>11.973637824744673</v>
      </c>
      <c r="AO133" s="14">
        <v>7.3533824198729789</v>
      </c>
      <c r="AP133" s="14">
        <v>7.5343406936904174</v>
      </c>
      <c r="AQ133" s="14">
        <v>1.7482132152440333</v>
      </c>
      <c r="AR133" s="14">
        <v>1.7246636177931569</v>
      </c>
      <c r="AS133" s="14">
        <v>1.6074572656926889</v>
      </c>
      <c r="AT133" s="14">
        <v>0</v>
      </c>
      <c r="AU133" s="14">
        <v>1.3022365078942457</v>
      </c>
      <c r="AV133" s="14">
        <v>1.3160774984513377</v>
      </c>
      <c r="AW133" s="29">
        <v>2.4701872651368784</v>
      </c>
      <c r="AX133" s="29">
        <v>0</v>
      </c>
      <c r="AY133" s="29">
        <v>0.54577278812240393</v>
      </c>
      <c r="AZ133" s="29">
        <v>0.57102557441324675</v>
      </c>
      <c r="BA133" s="14">
        <v>0.64994375210768696</v>
      </c>
      <c r="BB133" s="14">
        <v>0</v>
      </c>
      <c r="BC133" s="14">
        <v>0.84409114687760201</v>
      </c>
      <c r="BD133" s="14">
        <v>0.89352137514505636</v>
      </c>
      <c r="BE133" s="14">
        <v>5.5890345074913723</v>
      </c>
      <c r="BF133" s="14">
        <v>5.7867104940421594</v>
      </c>
      <c r="BG133" s="35">
        <v>8.4398029299432089</v>
      </c>
      <c r="BH133" s="35">
        <v>8.5172532257828575</v>
      </c>
      <c r="BI133" s="14">
        <v>1.3164703496833958</v>
      </c>
      <c r="BJ133" s="14">
        <v>1.3434418047975019</v>
      </c>
      <c r="BK133" s="14">
        <v>5.4187805627844154</v>
      </c>
      <c r="BL133" s="14">
        <v>5.5605930477927252</v>
      </c>
      <c r="BM133" s="14">
        <v>1.1995488003355628</v>
      </c>
      <c r="BN133" s="14">
        <v>1.1619868378170819</v>
      </c>
      <c r="BO133" s="29">
        <v>0.35142088605339361</v>
      </c>
      <c r="BP133" s="29">
        <v>0</v>
      </c>
      <c r="BQ133" s="29">
        <v>0.1881445465059183</v>
      </c>
      <c r="BR133" s="29">
        <v>0.19486592664348801</v>
      </c>
      <c r="BS133" s="14">
        <v>1.172456092053475</v>
      </c>
      <c r="BT133" s="14">
        <v>1.1983277610447265</v>
      </c>
      <c r="BU133" s="29">
        <v>0.25069231793652885</v>
      </c>
      <c r="BV133" s="29">
        <v>0.25548521923396644</v>
      </c>
      <c r="BW133" s="14">
        <v>0.73097443322270261</v>
      </c>
      <c r="BX133" s="14">
        <v>0.77142117392470111</v>
      </c>
      <c r="BY133" s="14">
        <v>0.11229982590488449</v>
      </c>
      <c r="BZ133" s="14">
        <v>0.11730318936187871</v>
      </c>
      <c r="CA133" s="14">
        <v>0.72547654472765655</v>
      </c>
      <c r="CB133" s="14">
        <v>0.75525339712395612</v>
      </c>
      <c r="CC133" s="14">
        <v>0.1209587560698613</v>
      </c>
      <c r="CD133" s="14">
        <v>0.12291208043526014</v>
      </c>
      <c r="CE133" s="14">
        <v>0.70671924019002441</v>
      </c>
      <c r="CF133" s="14">
        <v>0.7416365872680426</v>
      </c>
      <c r="CG133" s="35">
        <v>39.528291590285093</v>
      </c>
      <c r="CH133" s="35">
        <v>40.045804962329989</v>
      </c>
      <c r="CI133" s="35">
        <v>38.197635892075709</v>
      </c>
      <c r="CJ133" s="35">
        <v>38.228393796463244</v>
      </c>
      <c r="CK133" s="35">
        <v>38.706539767182775</v>
      </c>
      <c r="CL133" s="35">
        <v>38.582846980896115</v>
      </c>
      <c r="CM133" s="14">
        <v>39.944883218003554</v>
      </c>
      <c r="CN133" s="14">
        <v>1.3003593377318652</v>
      </c>
      <c r="CO133" s="14">
        <v>1.5015735548444553</v>
      </c>
      <c r="CP133" s="14">
        <v>1.5576590254492622</v>
      </c>
    </row>
    <row r="134" spans="1:94" x14ac:dyDescent="0.35">
      <c r="A134" s="23"/>
      <c r="B134" s="23"/>
      <c r="C134" s="15"/>
    </row>
    <row r="135" spans="1:94" x14ac:dyDescent="0.35">
      <c r="A135" s="23"/>
      <c r="B135" s="23"/>
      <c r="C135" s="15"/>
      <c r="E135" s="19" t="s">
        <v>556</v>
      </c>
    </row>
    <row r="136" spans="1:94" x14ac:dyDescent="0.35">
      <c r="A136" s="23" t="s">
        <v>511</v>
      </c>
      <c r="B136" s="23" t="s">
        <v>120</v>
      </c>
      <c r="C136" s="15">
        <v>43902</v>
      </c>
      <c r="E136" s="23">
        <v>0</v>
      </c>
      <c r="G136" s="14">
        <v>34.795607653786981</v>
      </c>
      <c r="H136" s="19">
        <f>'[1]Concentrations '!I3*'[1]Concentrations '!$H$2</f>
        <v>1.4657301680884156</v>
      </c>
      <c r="J136" s="29">
        <v>0.24798243629590419</v>
      </c>
      <c r="L136" s="14">
        <v>3.6866573633655921</v>
      </c>
      <c r="N136" s="14">
        <v>3.7339966315296134</v>
      </c>
      <c r="P136" s="14">
        <v>3.7478199409163473</v>
      </c>
      <c r="R136" s="29">
        <v>0.60273741378063994</v>
      </c>
      <c r="T136" s="35">
        <v>142.9117191641387</v>
      </c>
      <c r="V136" s="35">
        <v>74.566417673564473</v>
      </c>
      <c r="Z136" s="29">
        <v>0.52529945917682053</v>
      </c>
      <c r="AB136" s="14">
        <v>8.9738940873910789</v>
      </c>
      <c r="AD136" s="35">
        <v>21.714463213178163</v>
      </c>
      <c r="AF136" s="35">
        <v>82.557470303304001</v>
      </c>
      <c r="AH136" s="36">
        <v>200.52104792122788</v>
      </c>
      <c r="AJ136" s="36">
        <v>349.04801787994188</v>
      </c>
      <c r="AK136" s="35">
        <v>24.246164552390468</v>
      </c>
      <c r="AM136" s="35">
        <v>58.970546506732013</v>
      </c>
      <c r="AO136" s="14">
        <v>25.075579073412708</v>
      </c>
      <c r="AQ136" s="14">
        <v>8.5287054951598193</v>
      </c>
      <c r="AS136" s="14">
        <v>1.6833137502663498</v>
      </c>
      <c r="AW136" s="29">
        <v>0.34898844801031931</v>
      </c>
      <c r="AY136" s="29">
        <v>1.31550673144581</v>
      </c>
      <c r="BA136" s="14">
        <v>1.7237561252552882</v>
      </c>
      <c r="BC136" s="14">
        <v>4.2685382294558227</v>
      </c>
      <c r="BE136" s="14">
        <v>24.30600425065365</v>
      </c>
      <c r="BG136" s="35">
        <v>39.538603703901941</v>
      </c>
      <c r="BI136" s="14">
        <v>5.8352440106073589</v>
      </c>
      <c r="BK136" s="14">
        <v>23.229248773661304</v>
      </c>
      <c r="BM136" s="14">
        <v>5.2153443293237292</v>
      </c>
      <c r="BO136" s="29">
        <v>1.4492261528768813</v>
      </c>
      <c r="BQ136" s="29">
        <v>5.2518236077885483</v>
      </c>
      <c r="BS136" s="14">
        <v>4.7169891942145652</v>
      </c>
      <c r="BW136" s="14">
        <v>2.7919798575855106</v>
      </c>
      <c r="BY136" s="14">
        <v>0.41293743406175393</v>
      </c>
      <c r="CA136" s="14">
        <v>2.7361755512486252</v>
      </c>
      <c r="CC136" s="14">
        <v>0.41841778649899553</v>
      </c>
      <c r="CK136" s="35">
        <v>67.291981656311506</v>
      </c>
      <c r="CM136" s="14">
        <v>6.3071893152591327</v>
      </c>
      <c r="CO136" s="14">
        <v>1.762354564688291</v>
      </c>
    </row>
    <row r="137" spans="1:94" x14ac:dyDescent="0.35">
      <c r="A137" s="19" t="s">
        <v>561</v>
      </c>
      <c r="B137" s="19" t="s">
        <v>120</v>
      </c>
      <c r="C137" s="15">
        <v>44180</v>
      </c>
      <c r="E137" s="23">
        <v>0</v>
      </c>
      <c r="H137" s="19"/>
      <c r="J137" s="29">
        <v>0.2507548470975593</v>
      </c>
      <c r="L137" s="14">
        <v>3.8587005045338931</v>
      </c>
      <c r="R137" s="29">
        <v>0.60871446914116634</v>
      </c>
      <c r="T137" s="35">
        <v>154.56245924041846</v>
      </c>
      <c r="V137" s="35">
        <v>77.644643486499959</v>
      </c>
      <c r="Z137" s="29">
        <v>0.52228257118385346</v>
      </c>
      <c r="AB137" s="14">
        <v>9.5034993814140094</v>
      </c>
      <c r="AD137" s="35">
        <v>22.538109579268244</v>
      </c>
      <c r="AF137" s="35">
        <v>87.992166532600933</v>
      </c>
      <c r="AH137" s="36">
        <v>192.88020096610924</v>
      </c>
      <c r="AJ137" s="36">
        <v>334.28635714220661</v>
      </c>
      <c r="AK137" s="35">
        <v>18.895849787954866</v>
      </c>
      <c r="AM137" s="35">
        <v>61.434485303670002</v>
      </c>
      <c r="AO137" s="14">
        <v>25.582904484959027</v>
      </c>
      <c r="AQ137" s="14">
        <v>8.6993886205777109</v>
      </c>
      <c r="AS137" s="14">
        <v>1.6524906806740574</v>
      </c>
      <c r="AW137" s="29">
        <v>0.39208088531987312</v>
      </c>
      <c r="AY137" s="29">
        <v>1.4532478979143344</v>
      </c>
      <c r="BA137" s="14">
        <v>1.9051069041061475</v>
      </c>
      <c r="BC137" s="14">
        <v>4.416240282717439</v>
      </c>
      <c r="BE137" s="14">
        <v>24.782412181188452</v>
      </c>
      <c r="BG137" s="35">
        <v>40.325010001082795</v>
      </c>
      <c r="BI137" s="14">
        <v>5.9015877870234315</v>
      </c>
      <c r="BK137" s="14">
        <v>23.999894109803449</v>
      </c>
      <c r="BM137" s="14">
        <v>5.1809366432324078</v>
      </c>
      <c r="BO137" s="29">
        <v>1.45</v>
      </c>
      <c r="BQ137" s="29">
        <v>5.0410064825936942</v>
      </c>
      <c r="BS137" s="14">
        <v>4.7561685419322828</v>
      </c>
      <c r="BW137" s="14">
        <v>2.7708087623860838</v>
      </c>
      <c r="BY137" s="14">
        <v>0.42690006184192153</v>
      </c>
      <c r="CA137" s="14">
        <v>2.7689186063280822</v>
      </c>
      <c r="CC137" s="14">
        <v>0.43213264046526706</v>
      </c>
      <c r="CK137" s="35">
        <v>67.645196093235128</v>
      </c>
      <c r="CM137" s="14">
        <v>6.3738487990131194</v>
      </c>
      <c r="CO137" s="14">
        <v>1.7594300440466781</v>
      </c>
    </row>
    <row r="138" spans="1:94" x14ac:dyDescent="0.35">
      <c r="A138" s="23" t="s">
        <v>512</v>
      </c>
      <c r="B138" s="23" t="s">
        <v>88</v>
      </c>
      <c r="C138" s="15">
        <v>43902</v>
      </c>
      <c r="E138" s="23">
        <v>1.5</v>
      </c>
      <c r="G138" s="14">
        <v>33.964027565378046</v>
      </c>
      <c r="H138" s="19">
        <f>'[1]Concentrations '!I5*'[1]Concentrations '!$H$2</f>
        <v>1.4150109437727418</v>
      </c>
      <c r="J138" s="29">
        <v>0.22746079812061606</v>
      </c>
      <c r="L138" s="14">
        <v>3.5046708249840446</v>
      </c>
      <c r="N138" s="14">
        <v>3.580606907867125</v>
      </c>
      <c r="P138" s="14">
        <v>3.6382294866879898</v>
      </c>
      <c r="R138" s="29">
        <v>0.57553090443639376</v>
      </c>
      <c r="T138" s="35">
        <v>148.51217339596076</v>
      </c>
      <c r="V138" s="35">
        <v>71.36536829001119</v>
      </c>
      <c r="Z138" s="29">
        <v>0.23729101513080719</v>
      </c>
      <c r="AB138" s="14">
        <v>8.9280164574913083</v>
      </c>
      <c r="AD138" s="35">
        <v>17.267516509783846</v>
      </c>
      <c r="AF138" s="35">
        <v>85.734797951538894</v>
      </c>
      <c r="AH138" s="36">
        <v>203.92857077154471</v>
      </c>
      <c r="AJ138" s="36">
        <v>311.23069958418506</v>
      </c>
      <c r="AK138" s="35">
        <v>22.105294513158956</v>
      </c>
      <c r="AM138" s="35">
        <v>57.111105291286584</v>
      </c>
      <c r="AO138" s="14">
        <v>23.938021634244748</v>
      </c>
      <c r="AQ138" s="14">
        <v>8.1719159536609762</v>
      </c>
      <c r="AS138" s="14">
        <v>1.1942044914387218</v>
      </c>
      <c r="AW138" s="29">
        <v>0.20222167211350695</v>
      </c>
      <c r="AY138" s="29">
        <v>1.2760000284460637</v>
      </c>
      <c r="BA138" s="14">
        <v>1.5223229454389031</v>
      </c>
      <c r="BC138" s="14">
        <v>4.2620227780450204</v>
      </c>
      <c r="BE138" s="14">
        <v>23.216643052956794</v>
      </c>
      <c r="BG138" s="35">
        <v>38.029935334194782</v>
      </c>
      <c r="BI138" s="14">
        <v>5.5620532391296011</v>
      </c>
      <c r="BK138" s="14">
        <v>22.277814284559671</v>
      </c>
      <c r="BM138" s="14">
        <v>4.9665232023489008</v>
      </c>
      <c r="BO138" s="29">
        <v>1.3952250895695713</v>
      </c>
      <c r="BQ138" s="29">
        <v>4.8722000591364063</v>
      </c>
      <c r="BS138" s="14">
        <v>4.5017788746341694</v>
      </c>
      <c r="BW138" s="14">
        <v>2.6773474124282357</v>
      </c>
      <c r="BY138" s="14">
        <v>0.39456208150581029</v>
      </c>
      <c r="CA138" s="14">
        <v>2.5779742977878843</v>
      </c>
      <c r="CC138" s="14">
        <v>0.40057817253608841</v>
      </c>
      <c r="CK138" s="35">
        <v>65.163801742579622</v>
      </c>
      <c r="CM138" s="14">
        <v>6.0493804899309218</v>
      </c>
      <c r="CO138" s="14">
        <v>1.7184464724910249</v>
      </c>
    </row>
    <row r="139" spans="1:94" x14ac:dyDescent="0.35">
      <c r="A139" s="23" t="s">
        <v>513</v>
      </c>
      <c r="B139" s="23" t="s">
        <v>89</v>
      </c>
      <c r="C139" s="15">
        <v>43902</v>
      </c>
      <c r="E139" s="23">
        <v>3</v>
      </c>
      <c r="G139" s="14">
        <v>35.784483611634528</v>
      </c>
      <c r="H139" s="19">
        <f>'[1]Concentrations '!I6*'[1]Concentrations '!$H$2</f>
        <v>1.4214616234984643</v>
      </c>
      <c r="J139" s="29">
        <v>0.20203942164610347</v>
      </c>
      <c r="L139" s="14">
        <v>3.6999013870489477</v>
      </c>
      <c r="N139" s="14">
        <v>3.6576004826075961</v>
      </c>
      <c r="P139" s="14">
        <v>3.6792555108461569</v>
      </c>
      <c r="R139" s="29">
        <v>0.58506466157638437</v>
      </c>
      <c r="T139" s="35">
        <v>175.59447858160055</v>
      </c>
      <c r="V139" s="35">
        <v>74.630463158963707</v>
      </c>
      <c r="Z139" s="29">
        <v>0.15837056515622172</v>
      </c>
      <c r="AB139" s="14">
        <v>9.0170430658160452</v>
      </c>
      <c r="AD139" s="35">
        <v>16.932214936787485</v>
      </c>
      <c r="AF139" s="35">
        <v>94.003710464301179</v>
      </c>
      <c r="AH139" s="36">
        <v>206.30586763144103</v>
      </c>
      <c r="AJ139" s="36">
        <v>304.35216503259488</v>
      </c>
      <c r="AK139" s="35">
        <v>17.620272147376991</v>
      </c>
      <c r="AM139" s="35">
        <v>59.983884790220387</v>
      </c>
      <c r="AO139" s="14">
        <v>24.955845278781286</v>
      </c>
      <c r="AQ139" s="14">
        <v>8.430447720619588</v>
      </c>
      <c r="AS139" s="14">
        <v>0.89429285693039107</v>
      </c>
      <c r="AW139" s="29">
        <v>0.28626483794872887</v>
      </c>
      <c r="AY139" s="29">
        <v>1.2609813125270413</v>
      </c>
      <c r="BA139" s="14">
        <v>1.6181178794021873</v>
      </c>
      <c r="BC139" s="14">
        <v>4.3358152590202979</v>
      </c>
      <c r="BE139" s="14">
        <v>23.917501447465501</v>
      </c>
      <c r="BG139" s="35">
        <v>39.671537998496731</v>
      </c>
      <c r="BI139" s="14">
        <v>5.74117773792275</v>
      </c>
      <c r="BK139" s="14">
        <v>22.865244542528188</v>
      </c>
      <c r="BM139" s="14">
        <v>5.155018325097835</v>
      </c>
      <c r="BO139" s="29">
        <v>1.4245159306068929</v>
      </c>
      <c r="BQ139" s="29">
        <v>5.0321268115008335</v>
      </c>
      <c r="BS139" s="14">
        <v>4.6580241048472582</v>
      </c>
      <c r="BW139" s="14">
        <v>2.7662639592450144</v>
      </c>
      <c r="BY139" s="14">
        <v>0.40576646576737774</v>
      </c>
      <c r="CA139" s="14">
        <v>2.6957397478702982</v>
      </c>
      <c r="CC139" s="14">
        <v>0.41577205857493521</v>
      </c>
      <c r="CK139" s="35">
        <v>65.307230941441873</v>
      </c>
      <c r="CM139" s="14">
        <v>6.2636353510690066</v>
      </c>
      <c r="CO139" s="14">
        <v>1.7264805468797801</v>
      </c>
    </row>
    <row r="140" spans="1:94" x14ac:dyDescent="0.35">
      <c r="A140" s="23" t="s">
        <v>514</v>
      </c>
      <c r="B140" s="23" t="s">
        <v>515</v>
      </c>
      <c r="C140" s="15">
        <v>43902</v>
      </c>
      <c r="E140" s="23">
        <v>4.5</v>
      </c>
      <c r="G140" s="14">
        <v>28.11487825003579</v>
      </c>
      <c r="H140" s="19">
        <f>'[1]Concentrations '!I7*'[1]Concentrations '!$H$2</f>
        <v>1.1121123663879007</v>
      </c>
      <c r="J140" s="29">
        <v>0.14200478781928749</v>
      </c>
      <c r="L140" s="14">
        <v>3.1105576154508765</v>
      </c>
      <c r="N140" s="14">
        <v>3.1634122247153558</v>
      </c>
      <c r="P140" s="14">
        <v>3.1647693054116828</v>
      </c>
      <c r="R140" s="29">
        <v>0.45508013623902382</v>
      </c>
      <c r="T140" s="35">
        <v>155.49927618061247</v>
      </c>
      <c r="V140" s="35">
        <v>57.836759823029332</v>
      </c>
      <c r="Z140" s="29">
        <v>0.11076933703097695</v>
      </c>
      <c r="AB140" s="14">
        <v>7.7287342255515057</v>
      </c>
      <c r="AD140" s="35">
        <v>14.208957532176639</v>
      </c>
      <c r="AF140" s="35">
        <v>78.627799575656823</v>
      </c>
      <c r="AH140" s="36">
        <v>186.56894241736964</v>
      </c>
      <c r="AJ140" s="36">
        <v>246.88210075828908</v>
      </c>
      <c r="AK140" s="35">
        <v>10.836678643295391</v>
      </c>
      <c r="AM140" s="35">
        <v>46.136479388364073</v>
      </c>
      <c r="AO140" s="14">
        <v>20.731630784355474</v>
      </c>
      <c r="AQ140" s="14">
        <v>6.4070608681235219</v>
      </c>
      <c r="AS140" s="14">
        <v>0.56243192343170312</v>
      </c>
      <c r="AW140" s="29">
        <v>0.3015419644039149</v>
      </c>
      <c r="AY140" s="29">
        <v>0.95414745498737186</v>
      </c>
      <c r="BA140" s="14">
        <v>2.1977512946920426</v>
      </c>
      <c r="BC140" s="14">
        <v>3.4358541654755217</v>
      </c>
      <c r="BE140" s="14">
        <v>19.391263466646958</v>
      </c>
      <c r="BG140" s="35">
        <v>30.410283087311718</v>
      </c>
      <c r="BI140" s="14">
        <v>4.588412077598008</v>
      </c>
      <c r="BK140" s="14">
        <v>18.277986379170571</v>
      </c>
      <c r="BM140" s="14">
        <v>4.062989634367745</v>
      </c>
      <c r="BO140" s="29">
        <v>1.1400406370190557</v>
      </c>
      <c r="BQ140" s="29">
        <v>4.0320221562627063</v>
      </c>
      <c r="BS140" s="14">
        <v>3.7883537928360838</v>
      </c>
      <c r="BW140" s="14">
        <v>2.2596240998583186</v>
      </c>
      <c r="BY140" s="14">
        <v>0.3370000304889354</v>
      </c>
      <c r="CA140" s="14">
        <v>2.2144124251963722</v>
      </c>
      <c r="CC140" s="14">
        <v>0.3464992946610993</v>
      </c>
      <c r="CK140" s="35">
        <v>52.729986848517377</v>
      </c>
      <c r="CM140" s="14">
        <v>4.7823812891219433</v>
      </c>
      <c r="CO140" s="14">
        <v>1.310358023014609</v>
      </c>
    </row>
    <row r="141" spans="1:94" x14ac:dyDescent="0.35">
      <c r="A141" s="23" t="s">
        <v>516</v>
      </c>
      <c r="B141" s="23" t="s">
        <v>517</v>
      </c>
      <c r="C141" s="15">
        <v>43902</v>
      </c>
      <c r="E141" s="23">
        <v>4.5</v>
      </c>
      <c r="G141" s="14">
        <v>28.140818227969312</v>
      </c>
      <c r="H141" s="19">
        <f>'[1]Concentrations '!I8*'[1]Concentrations '!$H$2</f>
        <v>1.1028778139499265</v>
      </c>
      <c r="J141" s="29">
        <v>0.14020309989151744</v>
      </c>
      <c r="L141" s="14">
        <v>3.1213031397076971</v>
      </c>
      <c r="N141" s="14">
        <v>3.1216173428440421</v>
      </c>
      <c r="P141" s="14">
        <v>3.1660854199519779</v>
      </c>
      <c r="R141" s="29">
        <v>0.44539330764192164</v>
      </c>
      <c r="T141" s="35">
        <v>150.98571735197413</v>
      </c>
      <c r="V141" s="35">
        <v>58.593475110099199</v>
      </c>
      <c r="Z141" s="29">
        <v>0.11246564476062125</v>
      </c>
      <c r="AB141" s="14">
        <v>7.6570689266417578</v>
      </c>
      <c r="AD141" s="35">
        <v>14.138234874200743</v>
      </c>
      <c r="AF141" s="35">
        <v>78.663737590787804</v>
      </c>
      <c r="AH141" s="36">
        <v>186.22533521558293</v>
      </c>
      <c r="AJ141" s="36">
        <v>248.45157017619894</v>
      </c>
      <c r="AK141" s="35">
        <v>10.909370424246859</v>
      </c>
      <c r="AM141" s="35">
        <v>46.500580823638501</v>
      </c>
      <c r="AO141" s="14">
        <v>20.74993071074044</v>
      </c>
      <c r="AQ141" s="14">
        <v>6.3923629833773621</v>
      </c>
      <c r="AS141" s="14">
        <v>0.55294939590520886</v>
      </c>
      <c r="AW141" s="29">
        <v>0.2979644246397613</v>
      </c>
      <c r="AY141" s="29">
        <v>0.94721402791374165</v>
      </c>
      <c r="BA141" s="14">
        <v>2.1865561634632855</v>
      </c>
      <c r="BC141" s="14">
        <v>3.3688550920540026</v>
      </c>
      <c r="BE141" s="14">
        <v>19.266623008574481</v>
      </c>
      <c r="BG141" s="35">
        <v>30.271869137467139</v>
      </c>
      <c r="BI141" s="14">
        <v>4.5582329548602596</v>
      </c>
      <c r="BK141" s="14">
        <v>18.249994776648258</v>
      </c>
      <c r="BM141" s="14">
        <v>4.0730967999159544</v>
      </c>
      <c r="BO141" s="29">
        <v>1.1546477933535169</v>
      </c>
      <c r="BQ141" s="29">
        <v>4.0399159044404165</v>
      </c>
      <c r="BS141" s="14">
        <v>3.8019545665248158</v>
      </c>
      <c r="BW141" s="14">
        <v>2.2680487259173887</v>
      </c>
      <c r="BY141" s="14">
        <v>0.33866011516872691</v>
      </c>
      <c r="CA141" s="14">
        <v>2.2457089739500202</v>
      </c>
      <c r="CC141" s="14">
        <v>0.34022151049975369</v>
      </c>
      <c r="CK141" s="35">
        <v>52.569019356568731</v>
      </c>
      <c r="CM141" s="14">
        <v>4.720211446795763</v>
      </c>
      <c r="CO141" s="14">
        <v>1.3018395706227117</v>
      </c>
    </row>
    <row r="142" spans="1:94" x14ac:dyDescent="0.35">
      <c r="A142" s="23" t="s">
        <v>518</v>
      </c>
      <c r="B142" s="23" t="s">
        <v>90</v>
      </c>
      <c r="C142" s="15">
        <v>43902</v>
      </c>
      <c r="E142" s="23">
        <v>6</v>
      </c>
      <c r="G142" s="14">
        <v>28.546425888407111</v>
      </c>
      <c r="H142" s="19">
        <f>'[1]Concentrations '!I9*'[1]Concentrations '!$H$2</f>
        <v>1.0916597631089089</v>
      </c>
      <c r="J142" s="29">
        <v>0.13761125260687554</v>
      </c>
      <c r="L142" s="14">
        <v>3.5930915156308409</v>
      </c>
      <c r="N142" s="14">
        <v>3.4366061178342604</v>
      </c>
      <c r="P142" s="14">
        <v>3.4082793091009487</v>
      </c>
      <c r="R142" s="29">
        <v>0.44792264470554538</v>
      </c>
      <c r="T142" s="35">
        <v>182.85800846586662</v>
      </c>
      <c r="V142" s="35">
        <v>63.649459850451265</v>
      </c>
      <c r="Z142" s="29">
        <v>0.1171174274797416</v>
      </c>
      <c r="AB142" s="14">
        <v>9.1815833755757605</v>
      </c>
      <c r="AD142" s="35">
        <v>16.42755784291322</v>
      </c>
      <c r="AF142" s="35">
        <v>85.575973658635263</v>
      </c>
      <c r="AH142" s="36">
        <v>193.72104999064655</v>
      </c>
      <c r="AJ142" s="36">
        <v>258.98068015571357</v>
      </c>
      <c r="AK142" s="35">
        <v>9.6187463854153776</v>
      </c>
      <c r="AM142" s="35">
        <v>47.134710945649402</v>
      </c>
      <c r="AO142" s="14">
        <v>23.386446752795706</v>
      </c>
      <c r="AQ142" s="14">
        <v>6.2967142257020399</v>
      </c>
      <c r="AS142" s="14">
        <v>0.48978194061463187</v>
      </c>
      <c r="AW142" s="29">
        <v>0.40281227506141326</v>
      </c>
      <c r="AY142" s="29">
        <v>0.93656298091335599</v>
      </c>
      <c r="BA142" s="14">
        <v>3.9217452041824625</v>
      </c>
      <c r="BC142" s="14">
        <v>3.3123092961086491</v>
      </c>
      <c r="BE142" s="14">
        <v>20.386076246013019</v>
      </c>
      <c r="BG142" s="35">
        <v>30.383368981101313</v>
      </c>
      <c r="BI142" s="14">
        <v>4.7588929073893471</v>
      </c>
      <c r="BK142" s="14">
        <v>19.267401041911413</v>
      </c>
      <c r="BM142" s="14">
        <v>4.2699973489568697</v>
      </c>
      <c r="BO142" s="29">
        <v>1.2121936821811057</v>
      </c>
      <c r="BQ142" s="29">
        <v>4.3990252260608651</v>
      </c>
      <c r="BS142" s="14">
        <v>4.2375100554447442</v>
      </c>
      <c r="BW142" s="14">
        <v>2.5417749820533739</v>
      </c>
      <c r="BY142" s="14">
        <v>0.3769114835027651</v>
      </c>
      <c r="CA142" s="14">
        <v>2.4989900442927042</v>
      </c>
      <c r="CC142" s="14">
        <v>0.38863845996310581</v>
      </c>
      <c r="CK142" s="35">
        <v>59.968679402490842</v>
      </c>
      <c r="CM142" s="14">
        <v>4.6716131774723237</v>
      </c>
      <c r="CO142" s="14">
        <v>1.2712286788189091</v>
      </c>
    </row>
    <row r="143" spans="1:94" x14ac:dyDescent="0.35">
      <c r="A143" s="23" t="s">
        <v>519</v>
      </c>
      <c r="B143" s="23" t="s">
        <v>91</v>
      </c>
      <c r="C143" s="15">
        <v>43902</v>
      </c>
      <c r="E143" s="23">
        <v>7.5</v>
      </c>
      <c r="G143" s="14">
        <v>29.843391234328376</v>
      </c>
      <c r="H143" s="19">
        <f>'[1]Concentrations '!I10*'[1]Concentrations '!$H$2</f>
        <v>1.1440535475290896</v>
      </c>
      <c r="J143" s="29">
        <v>0.13451075638340168</v>
      </c>
      <c r="L143" s="14">
        <v>3.5574555359295963</v>
      </c>
      <c r="N143" s="14">
        <v>3.4635929980857378</v>
      </c>
      <c r="P143" s="14">
        <v>3.4432807101766998</v>
      </c>
      <c r="R143" s="29">
        <v>0.4619182356493573</v>
      </c>
      <c r="T143" s="35">
        <v>162.44816852295503</v>
      </c>
      <c r="V143" s="35">
        <v>67.620368627014898</v>
      </c>
      <c r="Z143" s="29">
        <v>0.10555917017534679</v>
      </c>
      <c r="AB143" s="14">
        <v>9.0537818879438312</v>
      </c>
      <c r="AD143" s="35">
        <v>16.043878440147434</v>
      </c>
      <c r="AF143" s="35">
        <v>81.572160945323176</v>
      </c>
      <c r="AH143" s="36">
        <v>238.4947754135278</v>
      </c>
      <c r="AJ143" s="36">
        <v>240.40907304236057</v>
      </c>
      <c r="AK143" s="35">
        <v>5.4372749480748377</v>
      </c>
      <c r="AM143" s="35">
        <v>49.629209327075088</v>
      </c>
      <c r="AO143" s="14">
        <v>23.007743745537947</v>
      </c>
      <c r="AQ143" s="14">
        <v>6.5856485507229428</v>
      </c>
      <c r="AS143" s="14">
        <v>0.43046685187818579</v>
      </c>
      <c r="AW143" s="29">
        <v>0.24230830559433347</v>
      </c>
      <c r="AY143" s="29">
        <v>0.97451379211422828</v>
      </c>
      <c r="BA143" s="14">
        <v>2.0348444667664838</v>
      </c>
      <c r="BC143" s="14">
        <v>3.5584265067372476</v>
      </c>
      <c r="BE143" s="14">
        <v>20.375670597655844</v>
      </c>
      <c r="BG143" s="35">
        <v>31.207022546304692</v>
      </c>
      <c r="BI143" s="14">
        <v>4.821577851831611</v>
      </c>
      <c r="BK143" s="14">
        <v>19.318977410987035</v>
      </c>
      <c r="BM143" s="14">
        <v>4.3236789702746234</v>
      </c>
      <c r="BO143" s="29">
        <v>1.215965326680402</v>
      </c>
      <c r="BQ143" s="29">
        <v>4.3882952037193395</v>
      </c>
      <c r="BS143" s="14">
        <v>4.1291021179707572</v>
      </c>
      <c r="BW143" s="14">
        <v>2.5165291590497914</v>
      </c>
      <c r="BY143" s="14">
        <v>0.37742133101846514</v>
      </c>
      <c r="CA143" s="14">
        <v>2.4852609871370817</v>
      </c>
      <c r="CC143" s="14">
        <v>0.38015023187113406</v>
      </c>
      <c r="CK143" s="35">
        <v>53.933065847266469</v>
      </c>
      <c r="CM143" s="14">
        <v>4.8926751419661496</v>
      </c>
      <c r="CO143" s="14">
        <v>1.3195722784830954</v>
      </c>
    </row>
    <row r="144" spans="1:94" x14ac:dyDescent="0.35">
      <c r="A144" s="23" t="s">
        <v>520</v>
      </c>
      <c r="B144" s="23" t="s">
        <v>92</v>
      </c>
      <c r="C144" s="15">
        <v>43902</v>
      </c>
      <c r="E144" s="23">
        <v>9</v>
      </c>
      <c r="G144" s="14">
        <v>33.847324212995396</v>
      </c>
      <c r="H144" s="19">
        <f>'[1]Concentrations '!I11*'[1]Concentrations '!$H$2</f>
        <v>1.2633682906813239</v>
      </c>
      <c r="J144" s="29">
        <v>0.14654072507321086</v>
      </c>
      <c r="L144" s="14">
        <v>3.9296925835537384</v>
      </c>
      <c r="N144" s="14">
        <v>3.8592566213088015</v>
      </c>
      <c r="P144" s="14">
        <v>3.8367254043782157</v>
      </c>
      <c r="R144" s="29">
        <v>0.52185797220936214</v>
      </c>
      <c r="T144" s="35">
        <v>176.97208018236154</v>
      </c>
      <c r="V144" s="35">
        <v>75.223186598906267</v>
      </c>
      <c r="Z144" s="29">
        <v>0.1115743945199372</v>
      </c>
      <c r="AB144" s="14">
        <v>9.1060466036311123</v>
      </c>
      <c r="AD144" s="35">
        <v>17.00866033529493</v>
      </c>
      <c r="AF144" s="35">
        <v>86.416435340232894</v>
      </c>
      <c r="AH144" s="36">
        <v>244.80416374284934</v>
      </c>
      <c r="AJ144" s="36">
        <v>258.32581521703594</v>
      </c>
      <c r="AK144" s="35">
        <v>4.9724906582161994</v>
      </c>
      <c r="AM144" s="35">
        <v>55.161628067149472</v>
      </c>
      <c r="AO144" s="14">
        <v>25.697912754695786</v>
      </c>
      <c r="AQ144" s="14">
        <v>7.3865689172426112</v>
      </c>
      <c r="AS144" s="14">
        <v>0.42345907918831771</v>
      </c>
      <c r="AW144" s="29">
        <v>0.8513995701361935</v>
      </c>
      <c r="AY144" s="29">
        <v>1.0699892277807872</v>
      </c>
      <c r="BA144" s="14">
        <v>1.6895624381325183</v>
      </c>
      <c r="BC144" s="14">
        <v>3.9026890278538109</v>
      </c>
      <c r="BE144" s="14">
        <v>22.720930936281928</v>
      </c>
      <c r="BG144" s="35">
        <v>34.499547877956431</v>
      </c>
      <c r="BI144" s="14">
        <v>5.3740601306095552</v>
      </c>
      <c r="BK144" s="14">
        <v>21.496962184043696</v>
      </c>
      <c r="BM144" s="14">
        <v>4.8174437049352115</v>
      </c>
      <c r="BO144" s="29">
        <v>1.3519747481628155</v>
      </c>
      <c r="BQ144" s="29">
        <v>4.841175451061555</v>
      </c>
      <c r="BS144" s="14">
        <v>4.6518589631269354</v>
      </c>
      <c r="BW144" s="14">
        <v>2.8246699381810476</v>
      </c>
      <c r="BY144" s="14">
        <v>0.42137182017835262</v>
      </c>
      <c r="CA144" s="14">
        <v>2.7663702547947633</v>
      </c>
      <c r="CC144" s="14">
        <v>0.43233898239802404</v>
      </c>
      <c r="CK144" s="35">
        <v>52.450147800637367</v>
      </c>
      <c r="CM144" s="14">
        <v>5.5065935030986459</v>
      </c>
      <c r="CO144" s="14">
        <v>1.6501610422795909</v>
      </c>
    </row>
    <row r="145" spans="1:93" x14ac:dyDescent="0.35">
      <c r="A145" s="23" t="s">
        <v>521</v>
      </c>
      <c r="B145" s="23" t="s">
        <v>93</v>
      </c>
      <c r="C145" s="15">
        <v>43902</v>
      </c>
      <c r="E145" s="23">
        <v>10.5</v>
      </c>
      <c r="G145" s="14">
        <v>30.27086595424748</v>
      </c>
      <c r="H145" s="19">
        <f>'[1]Concentrations '!I12*'[1]Concentrations '!$H$2</f>
        <v>1.1307247785648988</v>
      </c>
      <c r="J145" s="29">
        <v>0.13034726865074905</v>
      </c>
      <c r="L145" s="14">
        <v>3.8557287079726001</v>
      </c>
      <c r="N145" s="14">
        <v>3.7206308973534026</v>
      </c>
      <c r="P145" s="14">
        <v>3.6981332966763794</v>
      </c>
      <c r="R145" s="29">
        <v>0.45442296203663474</v>
      </c>
      <c r="T145" s="35">
        <v>175.65639356557617</v>
      </c>
      <c r="V145" s="35">
        <v>74.664803667692382</v>
      </c>
      <c r="Z145" s="29">
        <v>0.11253449945260265</v>
      </c>
      <c r="AB145" s="14">
        <v>9.1900160904547299</v>
      </c>
      <c r="AD145" s="35">
        <v>17.376313957095999</v>
      </c>
      <c r="AF145" s="35">
        <v>83.293824362974789</v>
      </c>
      <c r="AH145" s="36">
        <v>256.89909822162622</v>
      </c>
      <c r="AJ145" s="36">
        <v>252.15589497602448</v>
      </c>
      <c r="AK145" s="35">
        <v>6.4591534113883373</v>
      </c>
      <c r="AM145" s="35">
        <v>49.581830711909952</v>
      </c>
      <c r="AO145" s="14">
        <v>24.505985792799535</v>
      </c>
      <c r="AQ145" s="14">
        <v>6.3760094702247452</v>
      </c>
      <c r="AS145" s="14">
        <v>0.47575125458070455</v>
      </c>
      <c r="AW145" s="29">
        <v>1.5046265106399714</v>
      </c>
      <c r="AY145" s="29">
        <v>0.94671336449243415</v>
      </c>
      <c r="BA145" s="14">
        <v>2.4742663257997597</v>
      </c>
      <c r="BC145" s="14">
        <v>3.5228961133771182</v>
      </c>
      <c r="BE145" s="14">
        <v>21.583998506692975</v>
      </c>
      <c r="BG145" s="35">
        <v>31.868526880534542</v>
      </c>
      <c r="BI145" s="14">
        <v>5.0739533137299375</v>
      </c>
      <c r="BK145" s="14">
        <v>20.325415953159375</v>
      </c>
      <c r="BM145" s="14">
        <v>4.5070242602202084</v>
      </c>
      <c r="BO145" s="29">
        <v>1.2606383706198225</v>
      </c>
      <c r="BQ145" s="29">
        <v>4.5594876487231133</v>
      </c>
      <c r="BS145" s="14">
        <v>4.3459448161774858</v>
      </c>
      <c r="BW145" s="14">
        <v>2.6530587564946551</v>
      </c>
      <c r="BY145" s="14">
        <v>0.39572416724118376</v>
      </c>
      <c r="CA145" s="14">
        <v>2.6059564839065841</v>
      </c>
      <c r="CC145" s="14">
        <v>0.40210135171467343</v>
      </c>
      <c r="CK145" s="35">
        <v>63.218267608137005</v>
      </c>
      <c r="CM145" s="14">
        <v>4.8954560770255355</v>
      </c>
      <c r="CO145" s="14">
        <v>2.7155866087708689</v>
      </c>
    </row>
    <row r="146" spans="1:93" x14ac:dyDescent="0.35">
      <c r="A146" s="23" t="s">
        <v>522</v>
      </c>
      <c r="B146" s="23" t="s">
        <v>122</v>
      </c>
      <c r="C146" s="15">
        <v>43902</v>
      </c>
      <c r="E146" s="23">
        <v>12</v>
      </c>
      <c r="G146" s="14">
        <v>31.275693276185176</v>
      </c>
      <c r="H146" s="19">
        <f>'[1]Concentrations '!I13*'[1]Concentrations '!$H$2</f>
        <v>1.1560468504747592</v>
      </c>
      <c r="J146" s="29">
        <v>0.13430126083560873</v>
      </c>
      <c r="L146" s="14">
        <v>4.0076812806426529</v>
      </c>
      <c r="N146" s="14">
        <v>3.9586803887991149</v>
      </c>
      <c r="P146" s="14">
        <v>3.9588763509347968</v>
      </c>
      <c r="R146" s="29">
        <v>0.4573585232905566</v>
      </c>
      <c r="T146" s="35">
        <v>185.4575467954848</v>
      </c>
      <c r="V146" s="35">
        <v>76.677021237466661</v>
      </c>
      <c r="Z146" s="29">
        <v>0.11570185975728722</v>
      </c>
      <c r="AB146" s="14">
        <v>9.6965295544443713</v>
      </c>
      <c r="AD146" s="35">
        <v>17.848638011359579</v>
      </c>
      <c r="AF146" s="35">
        <v>83.900427846246586</v>
      </c>
      <c r="AH146" s="36">
        <v>295.64840021597701</v>
      </c>
      <c r="AJ146" s="36">
        <v>266.46361816848747</v>
      </c>
      <c r="AK146" s="35">
        <v>8.8804488469455034</v>
      </c>
      <c r="AM146" s="35">
        <v>50.39638481253305</v>
      </c>
      <c r="AO146" s="14">
        <v>26.292744358993414</v>
      </c>
      <c r="AQ146" s="14">
        <v>6.549060648779947</v>
      </c>
      <c r="AS146" s="14">
        <v>0.60710774259280953</v>
      </c>
      <c r="AW146" s="29">
        <v>0.69614204947983527</v>
      </c>
      <c r="AY146" s="29">
        <v>0.954859597032651</v>
      </c>
      <c r="BA146" s="14">
        <v>2.9686689617907849</v>
      </c>
      <c r="BC146" s="14">
        <v>3.5445597224565248</v>
      </c>
      <c r="BE146" s="14">
        <v>22.389578078130452</v>
      </c>
      <c r="BG146" s="35">
        <v>31.974340571372146</v>
      </c>
      <c r="BI146" s="14">
        <v>5.1733325009043547</v>
      </c>
      <c r="BK146" s="14">
        <v>20.921341872561072</v>
      </c>
      <c r="BM146" s="14">
        <v>4.69032567441708</v>
      </c>
      <c r="BO146" s="29">
        <v>1.3183481373397021</v>
      </c>
      <c r="BQ146" s="29">
        <v>4.8262424820679035</v>
      </c>
      <c r="BS146" s="14">
        <v>4.6420332357350151</v>
      </c>
      <c r="BW146" s="14">
        <v>2.854600669984289</v>
      </c>
      <c r="BY146" s="14">
        <v>0.4270427300458261</v>
      </c>
      <c r="CA146" s="14">
        <v>2.7863197719686701</v>
      </c>
      <c r="CC146" s="14">
        <v>0.43000956833430481</v>
      </c>
      <c r="CK146" s="35">
        <v>59.274811242777375</v>
      </c>
      <c r="CM146" s="14">
        <v>4.8674015197332245</v>
      </c>
      <c r="CO146" s="14">
        <v>3.5640354616648535</v>
      </c>
    </row>
    <row r="147" spans="1:93" x14ac:dyDescent="0.35">
      <c r="A147" s="23" t="s">
        <v>560</v>
      </c>
      <c r="B147" s="23" t="s">
        <v>122</v>
      </c>
      <c r="C147" s="15">
        <v>44180</v>
      </c>
      <c r="E147" s="23">
        <v>12</v>
      </c>
      <c r="H147" s="19"/>
      <c r="J147" s="29">
        <v>0.14312507131838084</v>
      </c>
      <c r="L147" s="14">
        <v>3.9836292219952099</v>
      </c>
      <c r="R147" s="29">
        <v>0.48509910402282042</v>
      </c>
      <c r="T147" s="35">
        <v>191.34916304064899</v>
      </c>
      <c r="V147" s="35">
        <v>80.084270943980144</v>
      </c>
      <c r="Z147" s="29">
        <v>0.1145237167828861</v>
      </c>
      <c r="AB147" s="14">
        <v>10.142137641542281</v>
      </c>
      <c r="AD147" s="35">
        <v>18.525648155898299</v>
      </c>
      <c r="AF147" s="35">
        <v>89.770376688576022</v>
      </c>
      <c r="AH147" s="36">
        <v>287.6762804840493</v>
      </c>
      <c r="AJ147" s="36">
        <v>253.07244433288088</v>
      </c>
      <c r="AK147" s="35">
        <v>6.7791104834119214</v>
      </c>
      <c r="AM147" s="35">
        <v>52.929895755497647</v>
      </c>
      <c r="AO147" s="14">
        <v>26.574483403837789</v>
      </c>
      <c r="AQ147" s="14">
        <v>6.6083625358772817</v>
      </c>
      <c r="AS147" s="14">
        <v>0.62176585321055622</v>
      </c>
      <c r="AW147" s="29">
        <v>0.78596595429980731</v>
      </c>
      <c r="AY147" s="29">
        <v>1.0220375155675585</v>
      </c>
      <c r="BA147" s="14">
        <v>3.5049464446354777</v>
      </c>
      <c r="BC147" s="14">
        <v>3.6908608121069411</v>
      </c>
      <c r="BE147" s="14">
        <v>22.767587121510655</v>
      </c>
      <c r="BG147" s="35">
        <v>32.076272352780926</v>
      </c>
      <c r="BI147" s="14">
        <v>5.2268911833693288</v>
      </c>
      <c r="BK147" s="14">
        <v>21.668698916077798</v>
      </c>
      <c r="BM147" s="14">
        <v>4.6444165601944469</v>
      </c>
      <c r="BO147" s="29">
        <v>1.3140000000000001</v>
      </c>
      <c r="BQ147" s="29">
        <v>4.7939824945345881</v>
      </c>
      <c r="BS147" s="14">
        <v>4.7241770560676635</v>
      </c>
      <c r="BW147" s="14">
        <v>2.7844002883594965</v>
      </c>
      <c r="BY147" s="14">
        <v>0.43008432224098736</v>
      </c>
      <c r="CA147" s="14">
        <v>2.784987466345644</v>
      </c>
      <c r="CC147" s="14">
        <v>0.4465664301713359</v>
      </c>
      <c r="CK147" s="35">
        <v>59.117321723214509</v>
      </c>
      <c r="CM147" s="14">
        <v>4.8006911470220528</v>
      </c>
      <c r="CO147" s="14">
        <v>3.5856305024899031</v>
      </c>
    </row>
    <row r="148" spans="1:93" x14ac:dyDescent="0.35">
      <c r="A148" s="23" t="s">
        <v>523</v>
      </c>
      <c r="B148" s="23" t="s">
        <v>94</v>
      </c>
      <c r="C148" s="15">
        <v>43902</v>
      </c>
      <c r="E148" s="23">
        <v>13.5</v>
      </c>
      <c r="G148" s="14">
        <v>25.024232680308558</v>
      </c>
      <c r="H148" s="19">
        <f>'[1]Concentrations '!I15*'[1]Concentrations '!$H$2</f>
        <v>0.93080119436100839</v>
      </c>
      <c r="J148" s="29">
        <v>0.1059734910679911</v>
      </c>
      <c r="L148" s="14">
        <v>2.9268635133068042</v>
      </c>
      <c r="N148" s="14">
        <v>3.0035068419949296</v>
      </c>
      <c r="P148" s="14">
        <v>2.9799969402548756</v>
      </c>
      <c r="R148" s="29">
        <v>0.38226921795771152</v>
      </c>
      <c r="T148" s="35">
        <v>147.85866669835511</v>
      </c>
      <c r="V148" s="35">
        <v>67.823445554200234</v>
      </c>
      <c r="Z148" s="29">
        <v>9.1206375646063209E-2</v>
      </c>
      <c r="AB148" s="14">
        <v>7.4862858086615072</v>
      </c>
      <c r="AD148" s="35">
        <v>14.735937995404608</v>
      </c>
      <c r="AF148" s="35">
        <v>67.224204128493454</v>
      </c>
      <c r="AH148" s="36">
        <v>220.77457365592102</v>
      </c>
      <c r="AJ148" s="36">
        <v>187.89662742539522</v>
      </c>
      <c r="AK148" s="35">
        <v>7.9874469625994173</v>
      </c>
      <c r="AM148" s="35">
        <v>40.600316960014091</v>
      </c>
      <c r="AO148" s="14">
        <v>19.781763855538639</v>
      </c>
      <c r="AQ148" s="14">
        <v>5.222565713551492</v>
      </c>
      <c r="AS148" s="14">
        <v>0.51756586506794178</v>
      </c>
      <c r="AW148" s="29">
        <v>0.35938067611910846</v>
      </c>
      <c r="AY148" s="29">
        <v>0.77692036475513426</v>
      </c>
      <c r="BA148" s="14">
        <v>1.7833686978630279</v>
      </c>
      <c r="BC148" s="14">
        <v>2.9109985149126332</v>
      </c>
      <c r="BE148" s="14">
        <v>16.990206871992569</v>
      </c>
      <c r="BG148" s="35">
        <v>24.874426350277759</v>
      </c>
      <c r="BI148" s="14">
        <v>3.9692167669374889</v>
      </c>
      <c r="BK148" s="14">
        <v>16.032430209049366</v>
      </c>
      <c r="BM148" s="14">
        <v>3.561531879316727</v>
      </c>
      <c r="BO148" s="29">
        <v>1.0210637479476359</v>
      </c>
      <c r="BQ148" s="29">
        <v>3.6602804725259421</v>
      </c>
      <c r="BS148" s="14">
        <v>3.5065712332810248</v>
      </c>
      <c r="BW148" s="14">
        <v>2.1134941003081704</v>
      </c>
      <c r="BY148" s="14">
        <v>0.3156856257956181</v>
      </c>
      <c r="CA148" s="14">
        <v>2.0960626962078588</v>
      </c>
      <c r="CC148" s="14">
        <v>0.32575368228408108</v>
      </c>
      <c r="CK148" s="35">
        <v>42.139015750190175</v>
      </c>
      <c r="CM148" s="14">
        <v>3.892880796947165</v>
      </c>
      <c r="CO148" s="14">
        <v>2.9116364543550741</v>
      </c>
    </row>
    <row r="149" spans="1:93" x14ac:dyDescent="0.35">
      <c r="A149" s="23" t="s">
        <v>524</v>
      </c>
      <c r="B149" s="23" t="s">
        <v>95</v>
      </c>
      <c r="C149" s="15">
        <v>43902</v>
      </c>
      <c r="E149" s="23">
        <v>15</v>
      </c>
      <c r="G149" s="14">
        <v>34.004713354016673</v>
      </c>
      <c r="H149" s="19">
        <f>'[1]Concentrations '!I16*'[1]Concentrations '!$H$2</f>
        <v>1.2606723941081655</v>
      </c>
      <c r="J149" s="29">
        <v>0.14384205107914064</v>
      </c>
      <c r="L149" s="14">
        <v>4.0509757205176156</v>
      </c>
      <c r="N149" s="14">
        <v>4.0764748150690053</v>
      </c>
      <c r="P149" s="14">
        <v>4.0381606614854233</v>
      </c>
      <c r="R149" s="29">
        <v>0.53462607122941186</v>
      </c>
      <c r="T149" s="35">
        <v>192.52963442371316</v>
      </c>
      <c r="V149" s="35">
        <v>86.240753295633823</v>
      </c>
      <c r="Z149" s="29">
        <v>0.1100416066542018</v>
      </c>
      <c r="AB149" s="14">
        <v>9.0964851136868727</v>
      </c>
      <c r="AD149" s="35">
        <v>18.118585405037926</v>
      </c>
      <c r="AF149" s="35">
        <v>86.37594437551077</v>
      </c>
      <c r="AH149" s="36">
        <v>316.3100581242781</v>
      </c>
      <c r="AJ149" s="36">
        <v>245.15483236403449</v>
      </c>
      <c r="AK149" s="35">
        <v>11.793229228718214</v>
      </c>
      <c r="AM149" s="35">
        <v>54.522139372484936</v>
      </c>
      <c r="AO149" s="14">
        <v>26.382302738369827</v>
      </c>
      <c r="AQ149" s="14">
        <v>7.2864644525611331</v>
      </c>
      <c r="AS149" s="14">
        <v>0.92470188558335542</v>
      </c>
      <c r="AW149" s="29">
        <v>0.55544230987724375</v>
      </c>
      <c r="AY149" s="29">
        <v>1.0655987755166698</v>
      </c>
      <c r="BA149" s="14">
        <v>1.973158948247999</v>
      </c>
      <c r="BC149" s="14">
        <v>3.8911977174927079</v>
      </c>
      <c r="BE149" s="14">
        <v>23.247974554867159</v>
      </c>
      <c r="BG149" s="35">
        <v>34.729739915609017</v>
      </c>
      <c r="BI149" s="14">
        <v>5.4597223054812298</v>
      </c>
      <c r="BK149" s="14">
        <v>21.937003082503193</v>
      </c>
      <c r="BM149" s="14">
        <v>4.9266448938761984</v>
      </c>
      <c r="BO149" s="29">
        <v>1.3888966385648343</v>
      </c>
      <c r="BQ149" s="29">
        <v>4.9795671266658399</v>
      </c>
      <c r="BS149" s="14">
        <v>4.766078805798788</v>
      </c>
      <c r="BW149" s="14">
        <v>2.8956152667790889</v>
      </c>
      <c r="BY149" s="14">
        <v>0.42804657741687036</v>
      </c>
      <c r="CA149" s="14">
        <v>2.8228187560793638</v>
      </c>
      <c r="CC149" s="14">
        <v>0.44219502960804152</v>
      </c>
      <c r="CK149" s="35">
        <v>54.817316311524173</v>
      </c>
      <c r="CM149" s="14">
        <v>5.3478885268859511</v>
      </c>
      <c r="CO149" s="14">
        <v>4.2760793518268647</v>
      </c>
    </row>
    <row r="150" spans="1:93" x14ac:dyDescent="0.35">
      <c r="A150" s="23" t="s">
        <v>525</v>
      </c>
      <c r="B150" s="23" t="s">
        <v>96</v>
      </c>
      <c r="C150" s="15">
        <v>43902</v>
      </c>
      <c r="E150" s="23">
        <v>16.5</v>
      </c>
      <c r="G150" s="14">
        <v>31.880825606464231</v>
      </c>
      <c r="H150" s="19">
        <f>'[1]Concentrations '!I17*'[1]Concentrations '!$H$2</f>
        <v>1.188329299045118</v>
      </c>
      <c r="J150" s="29">
        <v>0.13465043084683673</v>
      </c>
      <c r="L150" s="14">
        <v>3.9226763353704217</v>
      </c>
      <c r="N150" s="14">
        <v>3.9312009443528027</v>
      </c>
      <c r="P150" s="14">
        <v>3.8896777118641443</v>
      </c>
      <c r="R150" s="29">
        <v>0.48569187982425416</v>
      </c>
      <c r="T150" s="35">
        <v>166.67655293652766</v>
      </c>
      <c r="V150" s="35">
        <v>73.170497442362901</v>
      </c>
      <c r="Z150" s="29">
        <v>0.1008098278182178</v>
      </c>
      <c r="AB150" s="14">
        <v>7.9431807084444781</v>
      </c>
      <c r="AD150" s="35">
        <v>17.096996291697447</v>
      </c>
      <c r="AF150" s="35">
        <v>80.359619823501262</v>
      </c>
      <c r="AH150" s="36">
        <v>220.46073256251003</v>
      </c>
      <c r="AJ150" s="36">
        <v>224.73096703919148</v>
      </c>
      <c r="AK150" s="35">
        <v>9.4304007818723665</v>
      </c>
      <c r="AM150" s="35">
        <v>50.800963125839566</v>
      </c>
      <c r="AO150" s="14">
        <v>24.111056161603603</v>
      </c>
      <c r="AQ150" s="14">
        <v>6.8805809331358709</v>
      </c>
      <c r="AS150" s="14">
        <v>0.78400898125700813</v>
      </c>
      <c r="AW150" s="29">
        <v>0.91279822219233675</v>
      </c>
      <c r="AY150" s="29">
        <v>1.0188482366116651</v>
      </c>
      <c r="BA150" s="14">
        <v>1.886513339995707</v>
      </c>
      <c r="BC150" s="14">
        <v>3.7234144824401407</v>
      </c>
      <c r="BE150" s="14">
        <v>21.127618604306079</v>
      </c>
      <c r="BG150" s="35">
        <v>32.833738165779664</v>
      </c>
      <c r="BI150" s="14">
        <v>4.9577995480982846</v>
      </c>
      <c r="BK150" s="14">
        <v>19.999725501118796</v>
      </c>
      <c r="BM150" s="14">
        <v>4.4822599130150849</v>
      </c>
      <c r="BO150" s="29">
        <v>1.2908388884830471</v>
      </c>
      <c r="BQ150" s="29">
        <v>4.5597087305037691</v>
      </c>
      <c r="BS150" s="14">
        <v>4.301621694415255</v>
      </c>
      <c r="BW150" s="14">
        <v>2.6154326803246728</v>
      </c>
      <c r="BY150" s="14">
        <v>0.39261260438504408</v>
      </c>
      <c r="CA150" s="14">
        <v>2.5828531775368755</v>
      </c>
      <c r="CC150" s="14">
        <v>0.39905118636646814</v>
      </c>
      <c r="CK150" s="35">
        <v>46.005881909641353</v>
      </c>
      <c r="CM150" s="14">
        <v>5.0459452933549231</v>
      </c>
      <c r="CO150" s="14">
        <v>4.1882646092683435</v>
      </c>
    </row>
    <row r="151" spans="1:93" x14ac:dyDescent="0.35">
      <c r="A151" s="23" t="s">
        <v>526</v>
      </c>
      <c r="B151" s="23" t="s">
        <v>97</v>
      </c>
      <c r="C151" s="15">
        <v>43902</v>
      </c>
      <c r="E151" s="23">
        <v>18</v>
      </c>
      <c r="G151" s="14">
        <v>36.178365133327588</v>
      </c>
      <c r="H151" s="19">
        <f>'[1]Concentrations '!I18*'[1]Concentrations '!$H$2</f>
        <v>1.3416363952740136</v>
      </c>
      <c r="J151" s="29">
        <v>0.14730154634430634</v>
      </c>
      <c r="L151" s="14">
        <v>3.988015625007221</v>
      </c>
      <c r="N151" s="14">
        <v>3.9437578988906323</v>
      </c>
      <c r="P151" s="14">
        <v>3.9608675532463753</v>
      </c>
      <c r="R151" s="29">
        <v>0.56313673737631031</v>
      </c>
      <c r="T151" s="35">
        <v>165.61161110774319</v>
      </c>
      <c r="V151" s="35">
        <v>73.392043055680404</v>
      </c>
      <c r="Z151" s="29">
        <v>0.10845457608572324</v>
      </c>
      <c r="AB151" s="14">
        <v>8.1046353160208255</v>
      </c>
      <c r="AD151" s="35">
        <v>18.555638157244832</v>
      </c>
      <c r="AF151" s="35">
        <v>87.175293473533259</v>
      </c>
      <c r="AH151" s="36">
        <v>204.86391917595552</v>
      </c>
      <c r="AJ151" s="36">
        <v>244.27625931202195</v>
      </c>
      <c r="AK151" s="35">
        <v>9.9345858394472497</v>
      </c>
      <c r="AM151" s="35">
        <v>56.222101737630851</v>
      </c>
      <c r="AO151" s="14">
        <v>24.701001771980362</v>
      </c>
      <c r="AQ151" s="14">
        <v>7.9046984820039263</v>
      </c>
      <c r="AS151" s="14">
        <v>0.94992702606556745</v>
      </c>
      <c r="AW151" s="29">
        <v>0.49451232864010214</v>
      </c>
      <c r="AY151" s="29">
        <v>1.1533965212360873</v>
      </c>
      <c r="BA151" s="14">
        <v>2.1370010435509461</v>
      </c>
      <c r="BC151" s="14">
        <v>4.1328222812038566</v>
      </c>
      <c r="BE151" s="14">
        <v>22.997826252464801</v>
      </c>
      <c r="BG151" s="35">
        <v>36.800933401017971</v>
      </c>
      <c r="BI151" s="14">
        <v>5.4784906868885157</v>
      </c>
      <c r="BK151" s="14">
        <v>21.878140674991904</v>
      </c>
      <c r="BM151" s="14">
        <v>4.8739034249973683</v>
      </c>
      <c r="BO151" s="29">
        <v>1.3688156398913898</v>
      </c>
      <c r="BQ151" s="29">
        <v>4.8071622793451985</v>
      </c>
      <c r="BS151" s="14">
        <v>4.5072639668900507</v>
      </c>
      <c r="BW151" s="14">
        <v>2.7127039050154949</v>
      </c>
      <c r="BY151" s="14">
        <v>0.40368314468979172</v>
      </c>
      <c r="CA151" s="14">
        <v>2.6794512695778079</v>
      </c>
      <c r="CC151" s="14">
        <v>0.4149789129542375</v>
      </c>
      <c r="CK151" s="35">
        <v>46.031998810648737</v>
      </c>
      <c r="CM151" s="14">
        <v>5.8522686916293942</v>
      </c>
      <c r="CO151" s="14">
        <v>4.531710731224103</v>
      </c>
    </row>
    <row r="152" spans="1:93" x14ac:dyDescent="0.35">
      <c r="A152" s="23" t="s">
        <v>527</v>
      </c>
      <c r="B152" s="23" t="s">
        <v>98</v>
      </c>
      <c r="C152" s="15">
        <v>43902</v>
      </c>
      <c r="E152" s="23">
        <v>19.5</v>
      </c>
      <c r="G152" s="14">
        <v>29.935664446523965</v>
      </c>
      <c r="H152" s="19">
        <f>'[1]Concentrations '!I19*'[1]Concentrations '!$H$2</f>
        <v>1.0797639539302326</v>
      </c>
      <c r="J152" s="29">
        <v>0.1209790322709209</v>
      </c>
      <c r="L152" s="14">
        <v>3.3710631182573758</v>
      </c>
      <c r="N152" s="14">
        <v>3.4194524154896011</v>
      </c>
      <c r="P152" s="14">
        <v>3.3456977082447699</v>
      </c>
      <c r="R152" s="29">
        <v>0.47046681605075852</v>
      </c>
      <c r="T152" s="35">
        <v>123.71772638924432</v>
      </c>
      <c r="V152" s="35">
        <v>58.624458469256318</v>
      </c>
      <c r="Z152" s="29">
        <v>8.9010438891727273E-2</v>
      </c>
      <c r="AB152" s="14">
        <v>6.7952194114050704</v>
      </c>
      <c r="AD152" s="35">
        <v>15.049392181862299</v>
      </c>
      <c r="AF152" s="35">
        <v>72.120275969376294</v>
      </c>
      <c r="AH152" s="36">
        <v>140.66613828994261</v>
      </c>
      <c r="AJ152" s="36">
        <v>206.72375347864212</v>
      </c>
      <c r="AK152" s="35">
        <v>7.5063074641758929</v>
      </c>
      <c r="AM152" s="35">
        <v>47.231068415617372</v>
      </c>
      <c r="AO152" s="14">
        <v>19.822166741740695</v>
      </c>
      <c r="AQ152" s="14">
        <v>6.5321146299803097</v>
      </c>
      <c r="AS152" s="14">
        <v>0.74601180168002335</v>
      </c>
      <c r="AW152" s="29">
        <v>0.36717268069189074</v>
      </c>
      <c r="AY152" s="29">
        <v>0.94415988713535115</v>
      </c>
      <c r="BA152" s="14">
        <v>1.5989121982793311</v>
      </c>
      <c r="BC152" s="14">
        <v>3.4215954850947465</v>
      </c>
      <c r="BE152" s="14">
        <v>18.601387185803347</v>
      </c>
      <c r="BG152" s="35">
        <v>30.106679095944425</v>
      </c>
      <c r="BI152" s="14">
        <v>4.4357646954028906</v>
      </c>
      <c r="BK152" s="14">
        <v>17.555287561973874</v>
      </c>
      <c r="BM152" s="14">
        <v>3.958212399572921</v>
      </c>
      <c r="BO152" s="29">
        <v>1.1042230338970238</v>
      </c>
      <c r="BQ152" s="29">
        <v>3.8877183048607562</v>
      </c>
      <c r="BS152" s="14">
        <v>3.6546408529124719</v>
      </c>
      <c r="BW152" s="14">
        <v>2.1594267511314116</v>
      </c>
      <c r="BY152" s="14">
        <v>0.31808578669184678</v>
      </c>
      <c r="CA152" s="14">
        <v>2.1343393316215682</v>
      </c>
      <c r="CC152" s="14">
        <v>0.33377589187060691</v>
      </c>
      <c r="CK152" s="35">
        <v>36.56552861709487</v>
      </c>
      <c r="CM152" s="14">
        <v>4.7340620178397721</v>
      </c>
      <c r="CO152" s="14">
        <v>3.4826782253677573</v>
      </c>
    </row>
    <row r="153" spans="1:93" x14ac:dyDescent="0.35">
      <c r="A153" s="23" t="s">
        <v>528</v>
      </c>
      <c r="B153" s="23" t="s">
        <v>529</v>
      </c>
      <c r="C153" s="15">
        <v>43902</v>
      </c>
      <c r="E153" s="23">
        <v>21</v>
      </c>
      <c r="G153" s="14">
        <v>36.839798493735664</v>
      </c>
      <c r="H153" s="19">
        <f>'[1]Concentrations '!I20*'[1]Concentrations '!$H$2</f>
        <v>1.3516105478844955</v>
      </c>
      <c r="J153" s="29">
        <v>0.14639796073842098</v>
      </c>
      <c r="L153" s="14">
        <v>4.4413146029136286</v>
      </c>
      <c r="N153" s="14">
        <v>4.5075684554866786</v>
      </c>
      <c r="P153" s="14">
        <v>4.5509105088521995</v>
      </c>
      <c r="R153" s="29">
        <v>0.57980106972964041</v>
      </c>
      <c r="T153" s="35">
        <v>163.91096119648375</v>
      </c>
      <c r="V153" s="35">
        <v>70.929918735360374</v>
      </c>
      <c r="Z153" s="29">
        <v>0.10281692639012781</v>
      </c>
      <c r="AB153" s="14">
        <v>7.4715125972040628</v>
      </c>
      <c r="AD153" s="35">
        <v>16.684997045189743</v>
      </c>
      <c r="AF153" s="35">
        <v>83.427030517131627</v>
      </c>
      <c r="AH153" s="36">
        <v>182.86966768604222</v>
      </c>
      <c r="AJ153" s="36">
        <v>266.59263721795742</v>
      </c>
      <c r="AK153" s="35">
        <v>9.7961785577520555</v>
      </c>
      <c r="AM153" s="35">
        <v>57.857072246677198</v>
      </c>
      <c r="AO153" s="14">
        <v>25.236609752483364</v>
      </c>
      <c r="AQ153" s="14">
        <v>7.9823813759743008</v>
      </c>
      <c r="AS153" s="14">
        <v>1.060019633963567</v>
      </c>
      <c r="AW153" s="29">
        <v>1.1033865268992642</v>
      </c>
      <c r="AY153" s="29">
        <v>1.1617595421027243</v>
      </c>
      <c r="BA153" s="14">
        <v>2.4037885168761459</v>
      </c>
      <c r="BC153" s="14">
        <v>4.1672883572478705</v>
      </c>
      <c r="BE153" s="14">
        <v>23.647003083029936</v>
      </c>
      <c r="BG153" s="35">
        <v>38.824702969450392</v>
      </c>
      <c r="BI153" s="14">
        <v>5.5606642535465767</v>
      </c>
      <c r="BK153" s="14">
        <v>22.438742865293438</v>
      </c>
      <c r="BM153" s="14">
        <v>4.9881062882080371</v>
      </c>
      <c r="BO153" s="29">
        <v>1.4016864213693676</v>
      </c>
      <c r="BQ153" s="29">
        <v>4.9982563288540547</v>
      </c>
      <c r="BS153" s="14">
        <v>4.5873532709530647</v>
      </c>
      <c r="BW153" s="14">
        <v>2.7668906634754213</v>
      </c>
      <c r="BY153" s="14">
        <v>0.41242595936302273</v>
      </c>
      <c r="CA153" s="14">
        <v>2.7195926933707764</v>
      </c>
      <c r="CC153" s="14">
        <v>0.41886802166768583</v>
      </c>
      <c r="CK153" s="35">
        <v>48.693751315105601</v>
      </c>
      <c r="CM153" s="14">
        <v>5.9181863067386375</v>
      </c>
      <c r="CO153" s="14">
        <v>4.7649963847160342</v>
      </c>
    </row>
    <row r="154" spans="1:93" x14ac:dyDescent="0.35">
      <c r="A154" s="19" t="s">
        <v>559</v>
      </c>
      <c r="B154" s="19" t="s">
        <v>529</v>
      </c>
      <c r="C154" s="15">
        <v>44180</v>
      </c>
      <c r="E154" s="23">
        <v>21</v>
      </c>
      <c r="H154" s="19"/>
      <c r="J154" s="29">
        <v>0.15024257622389423</v>
      </c>
      <c r="L154" s="14">
        <v>4.6290528368118879</v>
      </c>
      <c r="R154" s="29">
        <v>0.59886333327489183</v>
      </c>
      <c r="T154" s="35">
        <v>169.49467269983259</v>
      </c>
      <c r="V154" s="35">
        <v>71.903769004847263</v>
      </c>
      <c r="Z154" s="29">
        <v>0.10088362311630193</v>
      </c>
      <c r="AB154" s="14">
        <v>7.941874027331342</v>
      </c>
      <c r="AD154" s="35">
        <v>17.393333420583293</v>
      </c>
      <c r="AF154" s="35">
        <v>89.298839188028197</v>
      </c>
      <c r="AH154" s="36">
        <v>177.89323060223998</v>
      </c>
      <c r="AJ154" s="36">
        <v>254.34835845040044</v>
      </c>
      <c r="AK154" s="35">
        <v>7.6507352201007475</v>
      </c>
      <c r="AM154" s="35">
        <v>61.035317373499346</v>
      </c>
      <c r="AO154" s="14">
        <v>25.86644073439097</v>
      </c>
      <c r="AQ154" s="14">
        <v>8.2069466783262843</v>
      </c>
      <c r="AS154" s="14">
        <v>1.0335440357429269</v>
      </c>
      <c r="AW154" s="29">
        <v>1.232413992281234</v>
      </c>
      <c r="AY154" s="29">
        <v>1.2594840107038241</v>
      </c>
      <c r="BA154" s="14">
        <v>2.8276175228953444</v>
      </c>
      <c r="BC154" s="14">
        <v>4.337276027426423</v>
      </c>
      <c r="BE154" s="14">
        <v>24.341835379813315</v>
      </c>
      <c r="BG154" s="35">
        <v>38.687933744736924</v>
      </c>
      <c r="BI154" s="14">
        <v>5.7361991536171955</v>
      </c>
      <c r="BK154" s="14">
        <v>23.644628955905528</v>
      </c>
      <c r="BM154" s="14">
        <v>5.0747741001687032</v>
      </c>
      <c r="BO154" s="29">
        <v>1.4039999999999999</v>
      </c>
      <c r="BQ154" s="29">
        <v>5.0059433514128431</v>
      </c>
      <c r="BS154" s="14">
        <v>4.7318684871116323</v>
      </c>
      <c r="BW154" s="14">
        <v>2.8593348075110412</v>
      </c>
      <c r="BY154" s="14">
        <v>0.434931335152003</v>
      </c>
      <c r="CA154" s="14">
        <v>2.789564083712524</v>
      </c>
      <c r="CC154" s="14">
        <v>0.4373221604493594</v>
      </c>
      <c r="CK154" s="35">
        <v>49.377462929860144</v>
      </c>
      <c r="CM154" s="14">
        <v>5.9142172448893744</v>
      </c>
      <c r="CO154" s="14">
        <v>4.8760781342952306</v>
      </c>
    </row>
    <row r="155" spans="1:93" x14ac:dyDescent="0.35">
      <c r="A155" s="23" t="s">
        <v>530</v>
      </c>
      <c r="B155" s="23" t="s">
        <v>531</v>
      </c>
      <c r="C155" s="15">
        <v>43902</v>
      </c>
      <c r="E155" s="23">
        <v>21</v>
      </c>
      <c r="G155" s="14">
        <v>37.208417589947899</v>
      </c>
      <c r="H155" s="19">
        <f>'[1]Concentrations '!I22*'[1]Concentrations '!$H$2</f>
        <v>1.3559953369892435</v>
      </c>
      <c r="J155" s="29">
        <v>0.15012595706875798</v>
      </c>
      <c r="L155" s="14">
        <v>4.5720577286836077</v>
      </c>
      <c r="N155" s="14">
        <v>4.5720747462430902</v>
      </c>
      <c r="P155" s="14">
        <v>4.5016054460408546</v>
      </c>
      <c r="R155" s="29">
        <v>0.58551373886602442</v>
      </c>
      <c r="T155" s="35">
        <v>167.03531356720828</v>
      </c>
      <c r="V155" s="35">
        <v>71.559609910743035</v>
      </c>
      <c r="Z155" s="29">
        <v>0.10385193701082558</v>
      </c>
      <c r="AB155" s="14">
        <v>7.4673774864289957</v>
      </c>
      <c r="AD155" s="35">
        <v>16.922693020322082</v>
      </c>
      <c r="AF155" s="35">
        <v>84.586222880705918</v>
      </c>
      <c r="AH155" s="36">
        <v>186.75794148883574</v>
      </c>
      <c r="AJ155" s="36">
        <v>270.27035698026691</v>
      </c>
      <c r="AK155" s="35">
        <v>9.9130356746921127</v>
      </c>
      <c r="AM155" s="35">
        <v>57.887997506581542</v>
      </c>
      <c r="AO155" s="14">
        <v>25.622192674569565</v>
      </c>
      <c r="AQ155" s="14">
        <v>8.1930172423844656</v>
      </c>
      <c r="AS155" s="14">
        <v>1.0892216478153605</v>
      </c>
      <c r="AW155" s="29">
        <v>1.0963519811746261</v>
      </c>
      <c r="AY155" s="29">
        <v>1.1818211678343498</v>
      </c>
      <c r="BA155" s="14">
        <v>2.4542840423971315</v>
      </c>
      <c r="BC155" s="14">
        <v>4.2311920279208293</v>
      </c>
      <c r="BE155" s="14">
        <v>23.934092005144986</v>
      </c>
      <c r="BG155" s="35">
        <v>38.663797740294186</v>
      </c>
      <c r="BI155" s="14">
        <v>5.6533105364792968</v>
      </c>
      <c r="BK155" s="14">
        <v>22.69347400353109</v>
      </c>
      <c r="BM155" s="14">
        <v>5.03594476415486</v>
      </c>
      <c r="BO155" s="29">
        <v>1.4267862392540462</v>
      </c>
      <c r="BQ155" s="29">
        <v>5.0658076736537794</v>
      </c>
      <c r="BS155" s="14">
        <v>4.70444690584758</v>
      </c>
      <c r="BW155" s="14">
        <v>2.8121903037983653</v>
      </c>
      <c r="BY155" s="14">
        <v>0.41697947647314915</v>
      </c>
      <c r="CA155" s="14">
        <v>2.7215382872419238</v>
      </c>
      <c r="CC155" s="14">
        <v>0.42367793063843817</v>
      </c>
      <c r="CK155" s="35">
        <v>49.46387937082099</v>
      </c>
      <c r="CM155" s="14">
        <v>5.9659063033074284</v>
      </c>
      <c r="CO155" s="14">
        <v>4.8094428414448283</v>
      </c>
    </row>
    <row r="156" spans="1:93" x14ac:dyDescent="0.35">
      <c r="A156" s="23" t="s">
        <v>532</v>
      </c>
      <c r="B156" s="23" t="s">
        <v>99</v>
      </c>
      <c r="C156" s="15">
        <v>43902</v>
      </c>
      <c r="E156" s="23">
        <v>22.5</v>
      </c>
      <c r="G156" s="14">
        <v>33.802816545613688</v>
      </c>
      <c r="H156" s="19">
        <f>'[1]Concentrations '!I23*'[1]Concentrations '!$H$2</f>
        <v>1.2658984982234396</v>
      </c>
      <c r="J156" s="29">
        <v>0.13921713047986931</v>
      </c>
      <c r="L156" s="14">
        <v>4.6946508503905582</v>
      </c>
      <c r="N156" s="14">
        <v>4.7613669218272161</v>
      </c>
      <c r="P156" s="14">
        <v>4.7426582742896368</v>
      </c>
      <c r="R156" s="29">
        <v>0.5330001733220614</v>
      </c>
      <c r="T156" s="35">
        <v>160.09358206976643</v>
      </c>
      <c r="V156" s="35">
        <v>64.624479648321739</v>
      </c>
      <c r="Z156" s="29">
        <v>9.7453612141416068E-2</v>
      </c>
      <c r="AB156" s="14">
        <v>6.9734027310324143</v>
      </c>
      <c r="AD156" s="35">
        <v>16.864540548856453</v>
      </c>
      <c r="AF156" s="35">
        <v>83.739747647070914</v>
      </c>
      <c r="AH156" s="36">
        <v>177.15658298341893</v>
      </c>
      <c r="AJ156" s="36">
        <v>270.2403792803654</v>
      </c>
      <c r="AK156" s="35">
        <v>9.6784591679004901</v>
      </c>
      <c r="AM156" s="35">
        <v>53.228776891450167</v>
      </c>
      <c r="AO156" s="14">
        <v>24.887621438870099</v>
      </c>
      <c r="AQ156" s="14">
        <v>7.3765029984096504</v>
      </c>
      <c r="AS156" s="14">
        <v>0.99186278408558437</v>
      </c>
      <c r="AW156" s="29">
        <v>0.68904447593192397</v>
      </c>
      <c r="AY156" s="29">
        <v>1.0787965172130818</v>
      </c>
      <c r="BA156" s="14">
        <v>2.9896169386587386</v>
      </c>
      <c r="BC156" s="14">
        <v>3.8904916176822359</v>
      </c>
      <c r="BE156" s="14">
        <v>23.263896333490532</v>
      </c>
      <c r="BG156" s="35">
        <v>35.741566083110698</v>
      </c>
      <c r="BI156" s="14">
        <v>5.4333868138807127</v>
      </c>
      <c r="BK156" s="14">
        <v>21.850431421311317</v>
      </c>
      <c r="BM156" s="14">
        <v>4.8446132051636592</v>
      </c>
      <c r="BO156" s="29">
        <v>1.3708413982470611</v>
      </c>
      <c r="BQ156" s="29">
        <v>4.8966551554827173</v>
      </c>
      <c r="BS156" s="14">
        <v>4.5384086635229535</v>
      </c>
      <c r="BW156" s="14">
        <v>2.7038377415134116</v>
      </c>
      <c r="BY156" s="14">
        <v>0.39882772911498332</v>
      </c>
      <c r="CA156" s="14">
        <v>2.6125000336745474</v>
      </c>
      <c r="CC156" s="14">
        <v>0.40466543065752542</v>
      </c>
      <c r="CK156" s="35">
        <v>43.878626980999307</v>
      </c>
      <c r="CM156" s="14">
        <v>5.4388221455484667</v>
      </c>
      <c r="CO156" s="14">
        <v>4.7726501840548456</v>
      </c>
    </row>
    <row r="157" spans="1:93" x14ac:dyDescent="0.35">
      <c r="A157" s="23" t="s">
        <v>533</v>
      </c>
      <c r="B157" s="23" t="s">
        <v>100</v>
      </c>
      <c r="C157" s="15">
        <v>43902</v>
      </c>
      <c r="E157" s="23">
        <v>24</v>
      </c>
      <c r="G157" s="14">
        <v>35.111131792403704</v>
      </c>
      <c r="H157" s="19">
        <f>'[1]Concentrations '!I24*'[1]Concentrations '!$H$2</f>
        <v>1.3126907073036387</v>
      </c>
      <c r="J157" s="29">
        <v>0.14188628469471129</v>
      </c>
      <c r="L157" s="14">
        <v>4.2583546074872745</v>
      </c>
      <c r="N157" s="14">
        <v>4.2498727040091131</v>
      </c>
      <c r="P157" s="14">
        <v>4.2519104333988365</v>
      </c>
      <c r="R157" s="29">
        <v>0.55046641625330595</v>
      </c>
      <c r="T157" s="35">
        <v>170.94220649045516</v>
      </c>
      <c r="V157" s="35">
        <v>65.711961335399309</v>
      </c>
      <c r="Z157" s="29">
        <v>9.9629770414656704E-2</v>
      </c>
      <c r="AB157" s="14">
        <v>7.9229730960747773</v>
      </c>
      <c r="AD157" s="35">
        <v>17.432813391481641</v>
      </c>
      <c r="AF157" s="35">
        <v>87.03678030822573</v>
      </c>
      <c r="AH157" s="36">
        <v>181.87384215248832</v>
      </c>
      <c r="AJ157" s="36">
        <v>252.84861586310939</v>
      </c>
      <c r="AK157" s="35">
        <v>9.5262644115881834</v>
      </c>
      <c r="AM157" s="35">
        <v>54.970722325049493</v>
      </c>
      <c r="AO157" s="14">
        <v>24.889856722274342</v>
      </c>
      <c r="AQ157" s="14">
        <v>7.5849183607124768</v>
      </c>
      <c r="AS157" s="14">
        <v>0.89749301044323537</v>
      </c>
      <c r="AW157" s="29">
        <v>0.90445803245540535</v>
      </c>
      <c r="AY157" s="29">
        <v>1.1031906724934204</v>
      </c>
      <c r="BA157" s="14">
        <v>2.3587879845825923</v>
      </c>
      <c r="BC157" s="14">
        <v>3.9719293303509406</v>
      </c>
      <c r="BE157" s="14">
        <v>23.003845193265089</v>
      </c>
      <c r="BG157" s="35">
        <v>36.509751961943792</v>
      </c>
      <c r="BI157" s="14">
        <v>5.4152828081378104</v>
      </c>
      <c r="BK157" s="14">
        <v>21.841438299817977</v>
      </c>
      <c r="BM157" s="14">
        <v>4.8692215322440573</v>
      </c>
      <c r="BO157" s="29">
        <v>1.3673797305101265</v>
      </c>
      <c r="BQ157" s="29">
        <v>4.8426073387972801</v>
      </c>
      <c r="BS157" s="14">
        <v>4.5490298874856796</v>
      </c>
      <c r="BW157" s="14">
        <v>2.7100440610776158</v>
      </c>
      <c r="BY157" s="14">
        <v>0.40277958941475522</v>
      </c>
      <c r="CA157" s="14">
        <v>2.6938058599672101</v>
      </c>
      <c r="CC157" s="14">
        <v>0.40819854679766854</v>
      </c>
      <c r="CK157" s="35">
        <v>48.01918567402754</v>
      </c>
      <c r="CM157" s="14">
        <v>5.5554878812115263</v>
      </c>
      <c r="CO157" s="14">
        <v>3.9839131267404868</v>
      </c>
    </row>
    <row r="158" spans="1:93" x14ac:dyDescent="0.35">
      <c r="A158" s="23" t="s">
        <v>534</v>
      </c>
      <c r="B158" s="23" t="s">
        <v>101</v>
      </c>
      <c r="C158" s="15">
        <v>43902</v>
      </c>
      <c r="E158" s="23">
        <v>25.5</v>
      </c>
      <c r="G158" s="14">
        <v>36.537954587326766</v>
      </c>
      <c r="H158" s="19">
        <f>'[1]Concentrations '!I25*'[1]Concentrations '!$H$2</f>
        <v>1.3473464566696312</v>
      </c>
      <c r="J158" s="29">
        <v>0.14843593963396609</v>
      </c>
      <c r="L158" s="14">
        <v>3.9658418375113156</v>
      </c>
      <c r="N158" s="14">
        <v>3.9812720757225151</v>
      </c>
      <c r="P158" s="14">
        <v>3.9609670112185169</v>
      </c>
      <c r="R158" s="29">
        <v>0.57035558947281684</v>
      </c>
      <c r="T158" s="35">
        <v>179.4808334113998</v>
      </c>
      <c r="V158" s="35">
        <v>70.898089581587712</v>
      </c>
      <c r="Z158" s="29">
        <v>0.10243415117150191</v>
      </c>
      <c r="AB158" s="14">
        <v>8.4805265979220952</v>
      </c>
      <c r="AD158" s="35">
        <v>18.297558959463323</v>
      </c>
      <c r="AF158" s="35">
        <v>93.501000098808163</v>
      </c>
      <c r="AH158" s="36">
        <v>207.59839044095816</v>
      </c>
      <c r="AJ158" s="36">
        <v>250.61312771558968</v>
      </c>
      <c r="AK158" s="35">
        <v>10.274734772518693</v>
      </c>
      <c r="AM158" s="35">
        <v>58.327900494363583</v>
      </c>
      <c r="AO158" s="14">
        <v>24.93889352277137</v>
      </c>
      <c r="AQ158" s="14">
        <v>7.9562854776686507</v>
      </c>
      <c r="AS158" s="14">
        <v>0.95338788419790688</v>
      </c>
      <c r="AW158" s="29">
        <v>0.9521531362282547</v>
      </c>
      <c r="AY158" s="29">
        <v>1.149985400488799</v>
      </c>
      <c r="BA158" s="14">
        <v>2.2397070323222792</v>
      </c>
      <c r="BC158" s="14">
        <v>4.1400208271228829</v>
      </c>
      <c r="BE158" s="14">
        <v>22.695245733580666</v>
      </c>
      <c r="BG158" s="35">
        <v>36.486717565312077</v>
      </c>
      <c r="BI158" s="14">
        <v>5.3886893820878949</v>
      </c>
      <c r="BK158" s="14">
        <v>21.616608392217159</v>
      </c>
      <c r="BM158" s="14">
        <v>4.8538801783238679</v>
      </c>
      <c r="BO158" s="29">
        <v>1.3903570605422577</v>
      </c>
      <c r="BQ158" s="29">
        <v>4.8658171095821192</v>
      </c>
      <c r="BS158" s="14">
        <v>4.528389964851157</v>
      </c>
      <c r="BW158" s="14">
        <v>2.71874955329511</v>
      </c>
      <c r="BY158" s="14">
        <v>0.39928450881488919</v>
      </c>
      <c r="CA158" s="14">
        <v>2.6553477234882599</v>
      </c>
      <c r="CC158" s="14">
        <v>0.42027161985769906</v>
      </c>
      <c r="CK158" s="35">
        <v>51.542449516099296</v>
      </c>
      <c r="CM158" s="14">
        <v>5.7855007528041256</v>
      </c>
      <c r="CO158" s="14">
        <v>3.7447763685301951</v>
      </c>
    </row>
    <row r="159" spans="1:93" x14ac:dyDescent="0.35">
      <c r="A159" s="23" t="s">
        <v>535</v>
      </c>
      <c r="B159" s="23" t="s">
        <v>102</v>
      </c>
      <c r="C159" s="15">
        <v>43902</v>
      </c>
      <c r="E159" s="23">
        <v>27</v>
      </c>
      <c r="G159" s="14">
        <v>33.558142403034218</v>
      </c>
      <c r="H159" s="19">
        <f>'[1]Concentrations '!I26*'[1]Concentrations '!$H$2</f>
        <v>1.2366318805394747</v>
      </c>
      <c r="J159" s="29">
        <v>0.13277837891441954</v>
      </c>
      <c r="L159" s="14">
        <v>3.7852856839204825</v>
      </c>
      <c r="N159" s="14">
        <v>3.7851683180477971</v>
      </c>
      <c r="P159" s="14">
        <v>3.7872426465166149</v>
      </c>
      <c r="R159" s="29">
        <v>0.51069016007673196</v>
      </c>
      <c r="T159" s="35">
        <v>169.28210680016949</v>
      </c>
      <c r="V159" s="35">
        <v>67.342612062272153</v>
      </c>
      <c r="Z159" s="29">
        <v>9.4726477314821436E-2</v>
      </c>
      <c r="AB159" s="14">
        <v>8.297255786886236</v>
      </c>
      <c r="AD159" s="35">
        <v>17.785638834445813</v>
      </c>
      <c r="AF159" s="35">
        <v>91.69234876567856</v>
      </c>
      <c r="AH159" s="36">
        <v>232.63380564232833</v>
      </c>
      <c r="AJ159" s="36">
        <v>226.78575780575167</v>
      </c>
      <c r="AK159" s="35">
        <v>10.959214694942981</v>
      </c>
      <c r="AM159" s="35">
        <v>53.078854586347695</v>
      </c>
      <c r="AO159" s="14">
        <v>23.454524980629177</v>
      </c>
      <c r="AQ159" s="14">
        <v>7.1295695693765371</v>
      </c>
      <c r="AS159" s="14">
        <v>0.92018764525082031</v>
      </c>
      <c r="AW159" s="29">
        <v>0.60510355769275248</v>
      </c>
      <c r="AY159" s="29">
        <v>1.0503984209713995</v>
      </c>
      <c r="BA159" s="14">
        <v>2.3170836872290481</v>
      </c>
      <c r="BC159" s="14">
        <v>3.761520079795631</v>
      </c>
      <c r="BE159" s="14">
        <v>21.714082664331098</v>
      </c>
      <c r="BG159" s="35">
        <v>34.299702598593512</v>
      </c>
      <c r="BI159" s="14">
        <v>5.1311686937846357</v>
      </c>
      <c r="BK159" s="14">
        <v>20.479257357528919</v>
      </c>
      <c r="BM159" s="14">
        <v>4.6087584694773414</v>
      </c>
      <c r="BO159" s="29">
        <v>1.2906689933106341</v>
      </c>
      <c r="BQ159" s="29">
        <v>4.5425267823209428</v>
      </c>
      <c r="BS159" s="14">
        <v>4.2681640283267619</v>
      </c>
      <c r="BW159" s="14">
        <v>2.5731179113385729</v>
      </c>
      <c r="BY159" s="14">
        <v>0.38467085567836173</v>
      </c>
      <c r="CA159" s="14">
        <v>2.5485028578703615</v>
      </c>
      <c r="CC159" s="14">
        <v>0.38893163302795902</v>
      </c>
      <c r="CK159" s="35">
        <v>48.647336648721719</v>
      </c>
      <c r="CM159" s="14">
        <v>5.2400714662508774</v>
      </c>
      <c r="CO159" s="14">
        <v>3.3210121513482589</v>
      </c>
    </row>
    <row r="160" spans="1:93" x14ac:dyDescent="0.35">
      <c r="A160" s="23" t="s">
        <v>536</v>
      </c>
      <c r="B160" s="23" t="s">
        <v>124</v>
      </c>
      <c r="C160" s="15">
        <v>43902</v>
      </c>
      <c r="E160" s="23">
        <v>28.5</v>
      </c>
      <c r="G160" s="14">
        <v>37.543376469047857</v>
      </c>
      <c r="H160" s="19">
        <f>'[1]Concentrations '!I27*'[1]Concentrations '!$H$2</f>
        <v>1.3893442721531331</v>
      </c>
      <c r="J160" s="29">
        <v>0.15105945678268795</v>
      </c>
      <c r="L160" s="14">
        <v>4.0513998129956663</v>
      </c>
      <c r="N160" s="14">
        <v>4.0304788393172215</v>
      </c>
      <c r="P160" s="14">
        <v>4.0230533738835925</v>
      </c>
      <c r="R160" s="29">
        <v>0.57074366412415456</v>
      </c>
      <c r="T160" s="35">
        <v>195.05442644144981</v>
      </c>
      <c r="V160" s="35">
        <v>80.296702737297423</v>
      </c>
      <c r="Z160" s="29">
        <v>0.10166375709030917</v>
      </c>
      <c r="AB160" s="14">
        <v>9.5684444391827892</v>
      </c>
      <c r="AD160" s="35">
        <v>19.119607197930428</v>
      </c>
      <c r="AF160" s="35">
        <v>99.158849044644299</v>
      </c>
      <c r="AH160" s="36">
        <v>233.49998520071742</v>
      </c>
      <c r="AJ160" s="36">
        <v>256.19075351990563</v>
      </c>
      <c r="AK160" s="35">
        <v>11.737437061264556</v>
      </c>
      <c r="AM160" s="35">
        <v>60.45326080506775</v>
      </c>
      <c r="AO160" s="14">
        <v>25.504530177899856</v>
      </c>
      <c r="AQ160" s="14">
        <v>7.8899616252357569</v>
      </c>
      <c r="AS160" s="14">
        <v>0.91073402600926912</v>
      </c>
      <c r="AW160" s="29">
        <v>0.88878229347989623</v>
      </c>
      <c r="AY160" s="29">
        <v>1.1440790988016525</v>
      </c>
      <c r="BA160" s="14">
        <v>2.5901644011584941</v>
      </c>
      <c r="BC160" s="14">
        <v>4.1826336687514392</v>
      </c>
      <c r="BE160" s="14">
        <v>23.782599566072399</v>
      </c>
      <c r="BG160" s="35">
        <v>38.213587975325147</v>
      </c>
      <c r="BI160" s="14">
        <v>5.701991311998083</v>
      </c>
      <c r="BK160" s="14">
        <v>22.90380337877184</v>
      </c>
      <c r="BM160" s="14">
        <v>5.1390736262057155</v>
      </c>
      <c r="BO160" s="29">
        <v>1.4273882747459958</v>
      </c>
      <c r="BQ160" s="29">
        <v>5.0766039303868133</v>
      </c>
      <c r="BS160" s="14">
        <v>4.7002143682251623</v>
      </c>
      <c r="BW160" s="14">
        <v>2.8282564064468727</v>
      </c>
      <c r="BY160" s="14">
        <v>0.41851437474778619</v>
      </c>
      <c r="CA160" s="14">
        <v>2.7956056873803474</v>
      </c>
      <c r="CC160" s="14">
        <v>0.44274596109115849</v>
      </c>
      <c r="CK160" s="35">
        <v>51.559870765398053</v>
      </c>
      <c r="CM160" s="14">
        <v>5.8754360803681704</v>
      </c>
      <c r="CO160" s="14">
        <v>3.730082279442128</v>
      </c>
    </row>
    <row r="161" spans="1:93" x14ac:dyDescent="0.35">
      <c r="A161" s="23" t="s">
        <v>536</v>
      </c>
      <c r="B161" s="23" t="s">
        <v>124</v>
      </c>
      <c r="C161" s="15">
        <v>43902</v>
      </c>
      <c r="E161" s="23">
        <v>28.5</v>
      </c>
      <c r="G161" s="14">
        <v>36.663176625431909</v>
      </c>
      <c r="H161" s="19">
        <f>'[1]Concentrations '!I28*'[1]Concentrations '!$H$2</f>
        <v>1.3715670101825723</v>
      </c>
      <c r="J161" s="29">
        <v>0.15562871999328831</v>
      </c>
      <c r="L161" s="14">
        <v>3.9893016014654132</v>
      </c>
      <c r="N161" s="14">
        <v>4.0378476931303453</v>
      </c>
      <c r="P161" s="14">
        <v>4.0392813379975294</v>
      </c>
      <c r="R161" s="29">
        <v>0.56850878277116312</v>
      </c>
      <c r="T161" s="35">
        <v>195.22098661285699</v>
      </c>
      <c r="V161" s="35">
        <v>76.253483464001079</v>
      </c>
      <c r="Z161" s="29">
        <v>0.1011959585844875</v>
      </c>
      <c r="AB161" s="14">
        <v>9.3831760973880787</v>
      </c>
      <c r="AD161" s="35">
        <v>19.283549486571005</v>
      </c>
      <c r="AF161" s="35">
        <v>99.159992935441878</v>
      </c>
      <c r="AH161" s="36">
        <v>232.30581443003931</v>
      </c>
      <c r="AJ161" s="36">
        <v>255.72347440887108</v>
      </c>
      <c r="AK161" s="35">
        <v>11.751025347076858</v>
      </c>
      <c r="AM161" s="35">
        <v>59.18798278800088</v>
      </c>
      <c r="AO161" s="14">
        <v>26.019522331300024</v>
      </c>
      <c r="AQ161" s="14">
        <v>7.938674589823691</v>
      </c>
      <c r="AS161" s="14">
        <v>0.93734821661573275</v>
      </c>
      <c r="AW161" s="29">
        <v>0.94501288577214104</v>
      </c>
      <c r="AY161" s="29">
        <v>1.1699597377061237</v>
      </c>
      <c r="BA161" s="14">
        <v>2.5783454189306059</v>
      </c>
      <c r="BC161" s="14">
        <v>4.1970929587511003</v>
      </c>
      <c r="BE161" s="14">
        <v>23.63006579801408</v>
      </c>
      <c r="BG161" s="35">
        <v>37.384453332113289</v>
      </c>
      <c r="BI161" s="14">
        <v>5.7175911876790968</v>
      </c>
      <c r="BK161" s="14">
        <v>22.808589117555186</v>
      </c>
      <c r="BM161" s="14">
        <v>5.1248613977353754</v>
      </c>
      <c r="BO161" s="29">
        <v>1.4456893482052484</v>
      </c>
      <c r="BQ161" s="29">
        <v>5.0830608840726086</v>
      </c>
      <c r="BS161" s="14">
        <v>4.7312429324124015</v>
      </c>
      <c r="BW161" s="14">
        <v>2.853066935848926</v>
      </c>
      <c r="BY161" s="14">
        <v>0.42505881573349041</v>
      </c>
      <c r="CA161" s="14">
        <v>2.7815837407705719</v>
      </c>
      <c r="CC161" s="14">
        <v>0.44341443474408909</v>
      </c>
      <c r="CK161" s="35">
        <v>51.889474100707211</v>
      </c>
      <c r="CM161" s="14">
        <v>5.8779355413613423</v>
      </c>
      <c r="CO161" s="14">
        <v>3.7586673900124437</v>
      </c>
    </row>
    <row r="162" spans="1:93" x14ac:dyDescent="0.35">
      <c r="A162" s="23" t="s">
        <v>537</v>
      </c>
      <c r="B162" s="23" t="s">
        <v>103</v>
      </c>
      <c r="C162" s="15">
        <v>43902</v>
      </c>
      <c r="E162" s="23">
        <v>30</v>
      </c>
      <c r="G162" s="14">
        <v>28.059931749741384</v>
      </c>
      <c r="H162" s="19">
        <f>'[1]Concentrations '!I29*'[1]Concentrations '!$H$2</f>
        <v>1.0212636147093406</v>
      </c>
      <c r="J162" s="29">
        <v>0.10958569043335235</v>
      </c>
      <c r="L162" s="14">
        <v>2.9266705662448991</v>
      </c>
      <c r="N162" s="14">
        <v>2.8195348642996705</v>
      </c>
      <c r="P162" s="14">
        <v>2.8355289574031732</v>
      </c>
      <c r="R162" s="29">
        <v>0.42659738691928845</v>
      </c>
      <c r="T162" s="35">
        <v>138.06648348312791</v>
      </c>
      <c r="V162" s="35">
        <v>56.424221658700738</v>
      </c>
      <c r="Z162" s="29">
        <v>7.6361616722631462E-2</v>
      </c>
      <c r="AB162" s="14">
        <v>7.0334508602659218</v>
      </c>
      <c r="AD162" s="35">
        <v>14.392241361529132</v>
      </c>
      <c r="AF162" s="35">
        <v>72.248891102275834</v>
      </c>
      <c r="AH162" s="36">
        <v>171.41472938532408</v>
      </c>
      <c r="AJ162" s="36">
        <v>190.81952605761415</v>
      </c>
      <c r="AK162" s="35">
        <v>8.7572523327409399</v>
      </c>
      <c r="AM162" s="35">
        <v>44.57874758770069</v>
      </c>
      <c r="AO162" s="14">
        <v>18.281374510967044</v>
      </c>
      <c r="AQ162" s="14">
        <v>5.849060238014606</v>
      </c>
      <c r="AS162" s="14">
        <v>0.65967351226966353</v>
      </c>
      <c r="AW162" s="29">
        <v>0.68126157353946681</v>
      </c>
      <c r="AY162" s="29">
        <v>0.86640896538327561</v>
      </c>
      <c r="BA162" s="14">
        <v>1.8264813881105053</v>
      </c>
      <c r="BC162" s="14">
        <v>3.1556125498290086</v>
      </c>
      <c r="BE162" s="14">
        <v>16.953952263037724</v>
      </c>
      <c r="BG162" s="35">
        <v>27.056954723627104</v>
      </c>
      <c r="BI162" s="14">
        <v>4.0671831928445616</v>
      </c>
      <c r="BK162" s="14">
        <v>16.246900698495214</v>
      </c>
      <c r="BM162" s="14">
        <v>3.6513663428157801</v>
      </c>
      <c r="BO162" s="29">
        <v>1.0229398732869941</v>
      </c>
      <c r="BQ162" s="29">
        <v>3.5799577361034149</v>
      </c>
      <c r="BS162" s="14">
        <v>3.388627661272916</v>
      </c>
      <c r="BW162" s="14">
        <v>2.0244725802751931</v>
      </c>
      <c r="BY162" s="14">
        <v>0.29910057830138437</v>
      </c>
      <c r="CA162" s="14">
        <v>1.9971968706407801</v>
      </c>
      <c r="CC162" s="14">
        <v>0.31265779702356333</v>
      </c>
      <c r="CK162" s="35">
        <v>38.418529544586406</v>
      </c>
      <c r="CM162" s="14">
        <v>4.3399411956223402</v>
      </c>
      <c r="CO162" s="14">
        <v>2.7770559099258034</v>
      </c>
    </row>
    <row r="163" spans="1:93" x14ac:dyDescent="0.35">
      <c r="A163" s="23" t="s">
        <v>538</v>
      </c>
      <c r="B163" s="23" t="s">
        <v>104</v>
      </c>
      <c r="C163" s="15">
        <v>43902</v>
      </c>
      <c r="E163" s="23">
        <v>31.5</v>
      </c>
      <c r="G163" s="14">
        <v>30.885953665764355</v>
      </c>
      <c r="H163" s="19">
        <f>'[1]Concentrations '!I30*'[1]Concentrations '!$H$2</f>
        <v>1.1385116639309976</v>
      </c>
      <c r="J163" s="29">
        <v>0.12821604350667268</v>
      </c>
      <c r="L163" s="14">
        <v>3.4304218417658214</v>
      </c>
      <c r="N163" s="14">
        <v>3.4031632566816215</v>
      </c>
      <c r="P163" s="14">
        <v>3.4481411666672654</v>
      </c>
      <c r="R163" s="29">
        <v>0.48089603058605096</v>
      </c>
      <c r="T163" s="35">
        <v>153.06469590297419</v>
      </c>
      <c r="V163" s="35">
        <v>64.014552515615307</v>
      </c>
      <c r="Z163" s="29">
        <v>8.4336747979326734E-2</v>
      </c>
      <c r="AB163" s="14">
        <v>7.5701369956978759</v>
      </c>
      <c r="AD163" s="35">
        <v>15.745748472032183</v>
      </c>
      <c r="AF163" s="35">
        <v>79.552588768718451</v>
      </c>
      <c r="AH163" s="36">
        <v>210.45817321509935</v>
      </c>
      <c r="AJ163" s="36">
        <v>204.71269330598665</v>
      </c>
      <c r="AK163" s="35">
        <v>10.390424539972011</v>
      </c>
      <c r="AM163" s="35">
        <v>49.642350184658113</v>
      </c>
      <c r="AO163" s="14">
        <v>21.602555774485158</v>
      </c>
      <c r="AQ163" s="14">
        <v>6.7141595215057892</v>
      </c>
      <c r="AS163" s="14">
        <v>0.7822175757775186</v>
      </c>
      <c r="AW163" s="29">
        <v>0.44790232637036709</v>
      </c>
      <c r="AY163" s="29">
        <v>0.98640193605558057</v>
      </c>
      <c r="BA163" s="14">
        <v>2.0676521134845558</v>
      </c>
      <c r="BC163" s="14">
        <v>3.5556972502504394</v>
      </c>
      <c r="BE163" s="14">
        <v>19.613647631929194</v>
      </c>
      <c r="BG163" s="35">
        <v>30.922349122073275</v>
      </c>
      <c r="BI163" s="14">
        <v>4.686062580024708</v>
      </c>
      <c r="BK163" s="14">
        <v>18.690208937791464</v>
      </c>
      <c r="BM163" s="14">
        <v>4.1873958388844308</v>
      </c>
      <c r="BO163" s="29">
        <v>1.1790241504571335</v>
      </c>
      <c r="BQ163" s="29">
        <v>4.1340870068820461</v>
      </c>
      <c r="BS163" s="14">
        <v>3.9276172866614383</v>
      </c>
      <c r="BW163" s="14">
        <v>2.3501374234926762</v>
      </c>
      <c r="BY163" s="14">
        <v>0.35017557362336643</v>
      </c>
      <c r="CA163" s="14">
        <v>2.3105266247370215</v>
      </c>
      <c r="CC163" s="14">
        <v>0.36053872616990912</v>
      </c>
      <c r="CK163" s="35">
        <v>41.452544259355825</v>
      </c>
      <c r="CM163" s="14">
        <v>5.0151640457642133</v>
      </c>
      <c r="CO163" s="14">
        <v>3.2876012953571387</v>
      </c>
    </row>
    <row r="164" spans="1:93" x14ac:dyDescent="0.35">
      <c r="A164" s="23" t="s">
        <v>539</v>
      </c>
      <c r="B164" s="23" t="s">
        <v>105</v>
      </c>
      <c r="C164" s="15">
        <v>43902</v>
      </c>
      <c r="E164" s="23">
        <v>33</v>
      </c>
      <c r="G164" s="14">
        <v>37.446964396286845</v>
      </c>
      <c r="H164" s="19">
        <f>'[1]Concentrations '!I31*'[1]Concentrations '!$H$2</f>
        <v>1.339898603917751</v>
      </c>
      <c r="J164" s="29">
        <v>0.14986049885707187</v>
      </c>
      <c r="L164" s="14">
        <v>4.6817130211870959</v>
      </c>
      <c r="N164" s="14">
        <v>4.5357108264842969</v>
      </c>
      <c r="P164" s="14">
        <v>4.5616722476721234</v>
      </c>
      <c r="R164" s="29">
        <v>0.57090882439245283</v>
      </c>
      <c r="T164" s="35">
        <v>176.35662430687964</v>
      </c>
      <c r="V164" s="35">
        <v>74.809278252658657</v>
      </c>
      <c r="Z164" s="29">
        <v>9.9951583531856292E-2</v>
      </c>
      <c r="AB164" s="14">
        <v>8.5205200156466461</v>
      </c>
      <c r="AD164" s="35">
        <v>17.782938070112191</v>
      </c>
      <c r="AF164" s="35">
        <v>89.852519852186106</v>
      </c>
      <c r="AH164" s="36">
        <v>241.65533069254434</v>
      </c>
      <c r="AJ164" s="36">
        <v>253.66895543263155</v>
      </c>
      <c r="AK164" s="35">
        <v>12.451125376593376</v>
      </c>
      <c r="AM164" s="35">
        <v>58.776419991465033</v>
      </c>
      <c r="AO164" s="14">
        <v>26.431542291583693</v>
      </c>
      <c r="AQ164" s="14">
        <v>7.9362401724022229</v>
      </c>
      <c r="AS164" s="14">
        <v>0.91868959339955369</v>
      </c>
      <c r="AW164" s="29">
        <v>1.2063867664484582</v>
      </c>
      <c r="AY164" s="29">
        <v>1.1905842258901618</v>
      </c>
      <c r="BA164" s="14">
        <v>2.486021968862322</v>
      </c>
      <c r="BC164" s="14">
        <v>4.213190987018911</v>
      </c>
      <c r="BE164" s="14">
        <v>24.196099216493309</v>
      </c>
      <c r="BG164" s="35">
        <v>37.442903048451889</v>
      </c>
      <c r="BI164" s="14">
        <v>5.7027826206105905</v>
      </c>
      <c r="BK164" s="14">
        <v>22.79715238076389</v>
      </c>
      <c r="BM164" s="14">
        <v>5.1253143178147615</v>
      </c>
      <c r="BO164" s="29">
        <v>1.4376253940421002</v>
      </c>
      <c r="BQ164" s="29">
        <v>5.1209723642827329</v>
      </c>
      <c r="BS164" s="14">
        <v>4.8053154769910442</v>
      </c>
      <c r="BW164" s="14">
        <v>2.9205754232581196</v>
      </c>
      <c r="BY164" s="14">
        <v>0.43403820552075512</v>
      </c>
      <c r="CA164" s="14">
        <v>2.8721925062446956</v>
      </c>
      <c r="CC164" s="14">
        <v>0.44526779987426685</v>
      </c>
      <c r="CK164" s="35">
        <v>47.419325194856334</v>
      </c>
      <c r="CM164" s="14">
        <v>5.9030758553952847</v>
      </c>
      <c r="CO164" s="14">
        <v>4.2756543089908927</v>
      </c>
    </row>
    <row r="165" spans="1:93" x14ac:dyDescent="0.35">
      <c r="A165" s="23" t="s">
        <v>540</v>
      </c>
      <c r="B165" s="23" t="s">
        <v>541</v>
      </c>
      <c r="C165" s="15">
        <v>43902</v>
      </c>
      <c r="E165" s="23">
        <v>34.5</v>
      </c>
      <c r="G165" s="14">
        <v>32.763116389799023</v>
      </c>
      <c r="H165" s="19">
        <f>'[1]Concentrations '!I32*'[1]Concentrations '!$H$2</f>
        <v>1.2184256465241812</v>
      </c>
      <c r="J165" s="29">
        <v>0.13676301809044614</v>
      </c>
      <c r="L165" s="14">
        <v>4.2342863626098328</v>
      </c>
      <c r="N165" s="14">
        <v>4.3437008045142438</v>
      </c>
      <c r="P165" s="14">
        <v>4.2800187699673531</v>
      </c>
      <c r="R165" s="29">
        <v>0.51322798854490193</v>
      </c>
      <c r="T165" s="35">
        <v>159.05028667458956</v>
      </c>
      <c r="V165" s="35">
        <v>68.790723078513423</v>
      </c>
      <c r="Z165" s="29">
        <v>8.8490047777993672E-2</v>
      </c>
      <c r="AB165" s="14">
        <v>7.5447081286918865</v>
      </c>
      <c r="AD165" s="35">
        <v>15.621577172748815</v>
      </c>
      <c r="AF165" s="35">
        <v>79.818813713778056</v>
      </c>
      <c r="AH165" s="36">
        <v>206.69135684446661</v>
      </c>
      <c r="AJ165" s="36">
        <v>211.20915147945419</v>
      </c>
      <c r="AK165" s="35">
        <v>11.291844686481289</v>
      </c>
      <c r="AM165" s="35">
        <v>52.481522107396955</v>
      </c>
      <c r="AO165" s="14">
        <v>24.789056863649787</v>
      </c>
      <c r="AQ165" s="14">
        <v>7.1776397875609499</v>
      </c>
      <c r="AS165" s="14">
        <v>0.78165409993778279</v>
      </c>
      <c r="AW165" s="29">
        <v>0.70484416040808817</v>
      </c>
      <c r="AY165" s="29">
        <v>1.051324368054209</v>
      </c>
      <c r="BA165" s="14">
        <v>1.8788100670245789</v>
      </c>
      <c r="BC165" s="14">
        <v>3.7842026391521402</v>
      </c>
      <c r="BE165" s="14">
        <v>21.895013454461139</v>
      </c>
      <c r="BG165" s="35">
        <v>33.273493317245013</v>
      </c>
      <c r="BI165" s="14">
        <v>5.1458923774276206</v>
      </c>
      <c r="BK165" s="14">
        <v>20.606987871793123</v>
      </c>
      <c r="BM165" s="14">
        <v>4.6205798074470543</v>
      </c>
      <c r="BO165" s="29">
        <v>1.2975166206363453</v>
      </c>
      <c r="BQ165" s="29">
        <v>4.6177133590710664</v>
      </c>
      <c r="BS165" s="14">
        <v>4.4085776602680209</v>
      </c>
      <c r="BW165" s="14">
        <v>2.6459067785209753</v>
      </c>
      <c r="BY165" s="14">
        <v>0.39647321046390616</v>
      </c>
      <c r="CA165" s="14">
        <v>2.6400573111140995</v>
      </c>
      <c r="CC165" s="14">
        <v>0.40606534174313985</v>
      </c>
      <c r="CK165" s="35">
        <v>41.792717512758728</v>
      </c>
      <c r="CM165" s="14">
        <v>5.2569191032983031</v>
      </c>
      <c r="CO165" s="14">
        <v>3.8572423811615102</v>
      </c>
    </row>
    <row r="166" spans="1:93" x14ac:dyDescent="0.35">
      <c r="A166" s="23" t="s">
        <v>542</v>
      </c>
      <c r="B166" s="23" t="s">
        <v>543</v>
      </c>
      <c r="C166" s="15">
        <v>43902</v>
      </c>
      <c r="E166" s="23">
        <v>34.5</v>
      </c>
      <c r="G166" s="14">
        <v>33.676369735266825</v>
      </c>
      <c r="H166" s="19">
        <f>'[1]Concentrations '!I33*'[1]Concentrations '!$H$2</f>
        <v>1.2166090864296839</v>
      </c>
      <c r="J166" s="29">
        <v>0.13972705500265481</v>
      </c>
      <c r="L166" s="14">
        <v>4.4129547046125026</v>
      </c>
      <c r="N166" s="14">
        <v>4.3825156938828007</v>
      </c>
      <c r="P166" s="14">
        <v>4.3440090155618476</v>
      </c>
      <c r="R166" s="29">
        <v>0.52289569432031335</v>
      </c>
      <c r="T166" s="35">
        <v>161.79134520294861</v>
      </c>
      <c r="V166" s="35">
        <v>69.033612669533412</v>
      </c>
      <c r="Z166" s="29">
        <v>9.0381698904852079E-2</v>
      </c>
      <c r="AB166" s="14">
        <v>7.7526536440138392</v>
      </c>
      <c r="AD166" s="35">
        <v>15.831863602496648</v>
      </c>
      <c r="AF166" s="35">
        <v>80.785062185934137</v>
      </c>
      <c r="AH166" s="36">
        <v>210.93698562861772</v>
      </c>
      <c r="AJ166" s="36">
        <v>216.60238774291014</v>
      </c>
      <c r="AK166" s="35">
        <v>11.09423218209084</v>
      </c>
      <c r="AM166" s="35">
        <v>53.646909124769465</v>
      </c>
      <c r="AO166" s="14">
        <v>25.04751320189683</v>
      </c>
      <c r="AQ166" s="14">
        <v>7.1890109541323701</v>
      </c>
      <c r="AS166" s="14">
        <v>0.79646885748842422</v>
      </c>
      <c r="AW166" s="29">
        <v>0.71219218971355192</v>
      </c>
      <c r="AY166" s="29">
        <v>1.0610541118932486</v>
      </c>
      <c r="BA166" s="14">
        <v>1.9247436798395057</v>
      </c>
      <c r="BC166" s="14">
        <v>3.8328017773600913</v>
      </c>
      <c r="BE166" s="14">
        <v>22.174134375118214</v>
      </c>
      <c r="BG166" s="35">
        <v>33.95587322495458</v>
      </c>
      <c r="BI166" s="14">
        <v>5.2052592283601351</v>
      </c>
      <c r="BK166" s="14">
        <v>20.9754455062088</v>
      </c>
      <c r="BM166" s="14">
        <v>4.713400559565291</v>
      </c>
      <c r="BO166" s="29">
        <v>1.3639167683965432</v>
      </c>
      <c r="BQ166" s="29">
        <v>4.720405007969986</v>
      </c>
      <c r="BS166" s="14">
        <v>4.4875658650993291</v>
      </c>
      <c r="BW166" s="14">
        <v>2.6802851429399621</v>
      </c>
      <c r="BY166" s="14">
        <v>0.40408200481784279</v>
      </c>
      <c r="CA166" s="14">
        <v>2.6896713125297516</v>
      </c>
      <c r="CC166" s="14">
        <v>0.41261803560154348</v>
      </c>
      <c r="CK166" s="35">
        <v>42.413377162727215</v>
      </c>
      <c r="CM166" s="14">
        <v>5.310883775106964</v>
      </c>
      <c r="CO166" s="14">
        <v>3.8751580748977794</v>
      </c>
    </row>
    <row r="167" spans="1:93" x14ac:dyDescent="0.35">
      <c r="A167" s="23" t="s">
        <v>544</v>
      </c>
      <c r="B167" s="23" t="s">
        <v>126</v>
      </c>
      <c r="C167" s="15">
        <v>43902</v>
      </c>
      <c r="E167" s="23">
        <v>36</v>
      </c>
      <c r="G167" s="14">
        <v>34.632396365824555</v>
      </c>
      <c r="H167" s="19">
        <f>'[1]Concentrations '!I34*'[1]Concentrations '!$H$2</f>
        <v>1.2423320437793797</v>
      </c>
      <c r="J167" s="29">
        <v>0.14407692789350973</v>
      </c>
      <c r="L167" s="14">
        <v>5.3578566945273103</v>
      </c>
      <c r="N167" s="14">
        <v>5.4009611365798591</v>
      </c>
      <c r="P167" s="14">
        <v>5.3168288296498121</v>
      </c>
      <c r="R167" s="29">
        <v>0.52985269491666409</v>
      </c>
      <c r="T167" s="35">
        <v>171.24670894987764</v>
      </c>
      <c r="V167" s="35">
        <v>73.345279079854507</v>
      </c>
      <c r="Z167" s="29">
        <v>0.10371845652051645</v>
      </c>
      <c r="AB167" s="14">
        <v>8.9662491262575195</v>
      </c>
      <c r="AD167" s="35">
        <v>19.711446800561923</v>
      </c>
      <c r="AF167" s="35">
        <v>95.905644605710847</v>
      </c>
      <c r="AH167" s="36">
        <v>280.91489486242091</v>
      </c>
      <c r="AJ167" s="36">
        <v>232.27717561629044</v>
      </c>
      <c r="AK167" s="35">
        <v>15.791793529732033</v>
      </c>
      <c r="AM167" s="35">
        <v>57.045125717830459</v>
      </c>
      <c r="AO167" s="14">
        <v>28.135489337333187</v>
      </c>
      <c r="AQ167" s="14">
        <v>7.348450914585543</v>
      </c>
      <c r="AS167" s="14">
        <v>0.96444110837318775</v>
      </c>
      <c r="AW167" s="29">
        <v>0.74357610274127794</v>
      </c>
      <c r="AY167" s="29">
        <v>1.1384477976251157</v>
      </c>
      <c r="BA167" s="14">
        <v>2.2787117848986886</v>
      </c>
      <c r="BC167" s="14">
        <v>3.930276010598944</v>
      </c>
      <c r="BE167" s="14">
        <v>24.62404290158123</v>
      </c>
      <c r="BG167" s="35">
        <v>35.735051582711655</v>
      </c>
      <c r="BI167" s="14">
        <v>5.7191158572809107</v>
      </c>
      <c r="BK167" s="14">
        <v>23.116082527226418</v>
      </c>
      <c r="BM167" s="14">
        <v>5.1826423700907558</v>
      </c>
      <c r="BO167" s="29">
        <v>1.4475891975298127</v>
      </c>
      <c r="BQ167" s="29">
        <v>5.2746077915197951</v>
      </c>
      <c r="BS167" s="14">
        <v>4.9850974433858335</v>
      </c>
      <c r="BW167" s="14">
        <v>3.006049839906344</v>
      </c>
      <c r="BY167" s="14">
        <v>0.45171274164453956</v>
      </c>
      <c r="CA167" s="14">
        <v>2.937626235723418</v>
      </c>
      <c r="CC167" s="14">
        <v>0.45281385223986725</v>
      </c>
      <c r="CK167" s="35">
        <v>46.863658715309541</v>
      </c>
      <c r="CM167" s="14">
        <v>5.3983242086952519</v>
      </c>
      <c r="CO167" s="14">
        <v>4.1311990921262627</v>
      </c>
    </row>
    <row r="168" spans="1:93" x14ac:dyDescent="0.35">
      <c r="A168" s="19" t="s">
        <v>557</v>
      </c>
      <c r="B168" s="19" t="s">
        <v>126</v>
      </c>
      <c r="C168" s="15">
        <v>44180</v>
      </c>
      <c r="E168" s="23">
        <v>36</v>
      </c>
      <c r="H168" s="19"/>
      <c r="J168" s="29">
        <v>0.15884862746583489</v>
      </c>
      <c r="L168" s="14">
        <v>5.5085777832690113</v>
      </c>
      <c r="R168" s="29">
        <v>0.55580222652939992</v>
      </c>
      <c r="T168" s="35">
        <v>187.04206928730216</v>
      </c>
      <c r="V168" s="35">
        <v>79.184211433519465</v>
      </c>
      <c r="Z168" s="29">
        <v>0.10436150248211831</v>
      </c>
      <c r="AB168" s="14">
        <v>9.8342692501423681</v>
      </c>
      <c r="AD168" s="35">
        <v>20.593860576921909</v>
      </c>
      <c r="AF168" s="35">
        <v>104.05005773811456</v>
      </c>
      <c r="AH168" s="36">
        <v>283.24810087345668</v>
      </c>
      <c r="AJ168" s="36">
        <v>221.44549625764051</v>
      </c>
      <c r="AK168" s="35">
        <v>12.288706711722222</v>
      </c>
      <c r="AM168" s="35">
        <v>58.275180801415544</v>
      </c>
      <c r="AO168" s="14">
        <v>28.516780548916557</v>
      </c>
      <c r="AQ168" s="14">
        <v>7.4904902600361396</v>
      </c>
      <c r="AS168" s="14">
        <v>0.96165293270445251</v>
      </c>
      <c r="AW168" s="29">
        <v>0.82645343527347592</v>
      </c>
      <c r="AY168" s="29">
        <v>1.1637320692447781</v>
      </c>
      <c r="BA168" s="14">
        <v>2.790794965343232</v>
      </c>
      <c r="BC168" s="14">
        <v>4.0346541986748052</v>
      </c>
      <c r="BE168" s="14">
        <v>25.274565839175239</v>
      </c>
      <c r="BG168" s="35">
        <v>37.209552867160447</v>
      </c>
      <c r="BI168" s="14">
        <v>5.8453981115973965</v>
      </c>
      <c r="BK168" s="14">
        <v>23.857388458494675</v>
      </c>
      <c r="BM168" s="14">
        <v>5.1584574357597379</v>
      </c>
      <c r="BO168" s="29">
        <v>1.4490000000000001</v>
      </c>
      <c r="BQ168" s="29">
        <v>5.3264692974453114</v>
      </c>
      <c r="BS168" s="14">
        <v>5.0208275918626235</v>
      </c>
      <c r="BW168" s="14">
        <v>3.0501184957819332</v>
      </c>
      <c r="BY168" s="14">
        <v>0.46510469839242846</v>
      </c>
      <c r="CA168" s="14">
        <v>2.9501389888609961</v>
      </c>
      <c r="CC168" s="14">
        <v>0.45685019128921522</v>
      </c>
      <c r="CK168" s="35">
        <v>47.260344489744796</v>
      </c>
      <c r="CM168" s="14">
        <v>5.5939075117068846</v>
      </c>
      <c r="CO168" s="14">
        <v>4.1921362714839976</v>
      </c>
    </row>
    <row r="169" spans="1:93" x14ac:dyDescent="0.35">
      <c r="A169" s="23" t="s">
        <v>545</v>
      </c>
      <c r="B169" s="23" t="s">
        <v>127</v>
      </c>
      <c r="C169" s="15">
        <v>43902</v>
      </c>
      <c r="E169" s="23">
        <v>37.5</v>
      </c>
      <c r="G169" s="14">
        <v>29.15404153889639</v>
      </c>
      <c r="H169" s="19">
        <f>'[1]Concentrations '!I36*'[1]Concentrations '!$H$2</f>
        <v>1.056234892152996</v>
      </c>
      <c r="J169" s="29">
        <v>0.11987196946341849</v>
      </c>
      <c r="L169" s="14">
        <v>4.4561280250852642</v>
      </c>
      <c r="N169" s="14">
        <v>4.5919776607807554</v>
      </c>
      <c r="P169" s="14">
        <v>4.6569455872612391</v>
      </c>
      <c r="R169" s="29">
        <v>0.44609281592147343</v>
      </c>
      <c r="T169" s="35">
        <v>151.44202755769828</v>
      </c>
      <c r="V169" s="35">
        <v>64.275650027305872</v>
      </c>
      <c r="Z169" s="29">
        <v>9.0257223683609583E-2</v>
      </c>
      <c r="AB169" s="14">
        <v>8.359122068516001</v>
      </c>
      <c r="AD169" s="35">
        <v>17.374980213517823</v>
      </c>
      <c r="AF169" s="35">
        <v>79.795527530902774</v>
      </c>
      <c r="AH169" s="36">
        <v>220.19399018458301</v>
      </c>
      <c r="AJ169" s="36">
        <v>189.78090230069628</v>
      </c>
      <c r="AK169" s="35">
        <v>10.788587818525349</v>
      </c>
      <c r="AM169" s="35">
        <v>47.701971598653778</v>
      </c>
      <c r="AO169" s="14">
        <v>22.602874287748158</v>
      </c>
      <c r="AQ169" s="14">
        <v>6.0861464436531136</v>
      </c>
      <c r="AS169" s="14">
        <v>0.73373014167053463</v>
      </c>
      <c r="AW169" s="29">
        <v>0.3227325080018657</v>
      </c>
      <c r="AY169" s="29">
        <v>0.8905874522887155</v>
      </c>
      <c r="BA169" s="14">
        <v>1.7473995542004757</v>
      </c>
      <c r="BC169" s="14">
        <v>3.2722534745557943</v>
      </c>
      <c r="BE169" s="14">
        <v>20.325126778725416</v>
      </c>
      <c r="BG169" s="35">
        <v>30.019520930864807</v>
      </c>
      <c r="BI169" s="14">
        <v>4.6900842438051935</v>
      </c>
      <c r="BK169" s="14">
        <v>18.840303795917947</v>
      </c>
      <c r="BM169" s="14">
        <v>4.1999440464300024</v>
      </c>
      <c r="BO169" s="29">
        <v>1.1615347452339793</v>
      </c>
      <c r="BQ169" s="29">
        <v>4.2441815549097797</v>
      </c>
      <c r="BS169" s="14">
        <v>4.0409393680739196</v>
      </c>
      <c r="BW169" s="14">
        <v>2.4406606217716038</v>
      </c>
      <c r="BY169" s="14">
        <v>0.3614658521338262</v>
      </c>
      <c r="CA169" s="14">
        <v>2.366206080267538</v>
      </c>
      <c r="CC169" s="14">
        <v>0.3656092182904912</v>
      </c>
      <c r="CK169" s="35">
        <v>37.327859141108412</v>
      </c>
      <c r="CM169" s="14">
        <v>4.567712974166156</v>
      </c>
      <c r="CO169" s="14">
        <v>3.3170204940456864</v>
      </c>
    </row>
    <row r="170" spans="1:93" x14ac:dyDescent="0.35">
      <c r="A170" s="23" t="s">
        <v>545</v>
      </c>
      <c r="B170" s="23" t="s">
        <v>127</v>
      </c>
      <c r="C170" s="15">
        <v>43902</v>
      </c>
      <c r="E170" s="23">
        <v>37.5</v>
      </c>
      <c r="G170" s="14">
        <v>28.209485923939823</v>
      </c>
      <c r="H170" s="19">
        <f>'[1]Concentrations '!I37*'[1]Concentrations '!$H$2</f>
        <v>1.0483802608746469</v>
      </c>
      <c r="J170" s="29">
        <v>0.12004029773891302</v>
      </c>
      <c r="L170" s="14">
        <v>4.5284520172498963</v>
      </c>
      <c r="N170" s="14">
        <v>4.6108029790848768</v>
      </c>
      <c r="P170" s="14">
        <v>4.6586504494392269</v>
      </c>
      <c r="R170" s="29">
        <v>0.43131607173612257</v>
      </c>
      <c r="T170" s="35">
        <v>152.47037305342653</v>
      </c>
      <c r="V170" s="35">
        <v>64.427947903601265</v>
      </c>
      <c r="Z170" s="29">
        <v>8.855827156666872E-2</v>
      </c>
      <c r="AB170" s="14">
        <v>8.3004667882077374</v>
      </c>
      <c r="AD170" s="35">
        <v>17.522654758523839</v>
      </c>
      <c r="AF170" s="35">
        <v>80.358797673895879</v>
      </c>
      <c r="AH170" s="36">
        <v>218.02086317344336</v>
      </c>
      <c r="AJ170" s="36">
        <v>190.15803667156018</v>
      </c>
      <c r="AK170" s="35">
        <v>10.799175987829594</v>
      </c>
      <c r="AM170" s="35">
        <v>47.385916849319514</v>
      </c>
      <c r="AO170" s="14">
        <v>22.94746812262844</v>
      </c>
      <c r="AQ170" s="14">
        <v>6.0539378564759723</v>
      </c>
      <c r="AS170" s="14">
        <v>0.72241713890286607</v>
      </c>
      <c r="AW170" s="29">
        <v>0.33343557334594165</v>
      </c>
      <c r="AY170" s="29">
        <v>0.881749969530912</v>
      </c>
      <c r="BA170" s="14">
        <v>1.7459796717624936</v>
      </c>
      <c r="BC170" s="14">
        <v>3.2718053173612511</v>
      </c>
      <c r="BE170" s="14">
        <v>20.262855348018107</v>
      </c>
      <c r="BG170" s="35">
        <v>29.962285342083277</v>
      </c>
      <c r="BI170" s="14">
        <v>4.6792706674867022</v>
      </c>
      <c r="BK170" s="14">
        <v>18.835443164484957</v>
      </c>
      <c r="BM170" s="14">
        <v>4.202944928214043</v>
      </c>
      <c r="BO170" s="29">
        <v>1.1632900930747057</v>
      </c>
      <c r="BQ170" s="29">
        <v>4.2689975647725431</v>
      </c>
      <c r="BS170" s="14">
        <v>4.0121776392544426</v>
      </c>
      <c r="BW170" s="14">
        <v>2.4455136365060723</v>
      </c>
      <c r="BY170" s="14">
        <v>0.36266256088876714</v>
      </c>
      <c r="CA170" s="14">
        <v>2.3960978486234996</v>
      </c>
      <c r="CC170" s="14">
        <v>0.36511876219728068</v>
      </c>
      <c r="CK170" s="35">
        <v>37.411732432204531</v>
      </c>
      <c r="CM170" s="14">
        <v>4.6019975467338465</v>
      </c>
      <c r="CO170" s="14">
        <v>3.3339762965758251</v>
      </c>
    </row>
    <row r="171" spans="1:93" x14ac:dyDescent="0.35">
      <c r="A171" s="23" t="s">
        <v>546</v>
      </c>
      <c r="B171" s="23" t="s">
        <v>106</v>
      </c>
      <c r="C171" s="15">
        <v>43902</v>
      </c>
      <c r="E171" s="23">
        <v>39</v>
      </c>
      <c r="G171" s="14">
        <v>28.214330878649921</v>
      </c>
      <c r="H171" s="19">
        <f>'[1]Concentrations '!I38*'[1]Concentrations '!$H$2</f>
        <v>1.0292816297860463</v>
      </c>
      <c r="J171" s="29">
        <v>0.11543712850972006</v>
      </c>
      <c r="L171" s="14">
        <v>4.0004301061690253</v>
      </c>
      <c r="N171" s="14">
        <v>3.970028519623142</v>
      </c>
      <c r="P171" s="14">
        <v>3.949610006816743</v>
      </c>
      <c r="R171" s="29">
        <v>0.41941922233814505</v>
      </c>
      <c r="T171" s="35">
        <v>146.95034746966311</v>
      </c>
      <c r="V171" s="35">
        <v>62.789422919235925</v>
      </c>
      <c r="Z171" s="29">
        <v>8.4375272945313912E-2</v>
      </c>
      <c r="AB171" s="14">
        <v>7.8712176642995173</v>
      </c>
      <c r="AD171" s="35">
        <v>15.782689341411563</v>
      </c>
      <c r="AF171" s="35">
        <v>71.549705014003877</v>
      </c>
      <c r="AH171" s="36">
        <v>199.60224595841089</v>
      </c>
      <c r="AJ171" s="36">
        <v>188.58095781448915</v>
      </c>
      <c r="AK171" s="35">
        <v>11.491795898389164</v>
      </c>
      <c r="AM171" s="35">
        <v>46.199784798968466</v>
      </c>
      <c r="AO171" s="14">
        <v>20.599342025033209</v>
      </c>
      <c r="AQ171" s="14">
        <v>5.9358302682282202</v>
      </c>
      <c r="AS171" s="14">
        <v>0.64871307971670145</v>
      </c>
      <c r="AW171" s="29">
        <v>0.41094733675270617</v>
      </c>
      <c r="AY171" s="29">
        <v>0.91092261965528853</v>
      </c>
      <c r="BA171" s="14">
        <v>1.8903453823784582</v>
      </c>
      <c r="BC171" s="14">
        <v>3.233290682240384</v>
      </c>
      <c r="BE171" s="14">
        <v>18.493769963559984</v>
      </c>
      <c r="BG171" s="35">
        <v>28.184763911985886</v>
      </c>
      <c r="BI171" s="14">
        <v>4.3497726542226856</v>
      </c>
      <c r="BK171" s="14">
        <v>17.382594371655085</v>
      </c>
      <c r="BM171" s="14">
        <v>3.8966603961999691</v>
      </c>
      <c r="BO171" s="29">
        <v>1.0762567490268704</v>
      </c>
      <c r="BQ171" s="29">
        <v>3.8930875624907268</v>
      </c>
      <c r="BS171" s="14">
        <v>3.6649192289156263</v>
      </c>
      <c r="BW171" s="14">
        <v>2.2308948157485786</v>
      </c>
      <c r="BY171" s="14">
        <v>0.33436539420807815</v>
      </c>
      <c r="CA171" s="14">
        <v>2.2122180912823284</v>
      </c>
      <c r="CC171" s="14">
        <v>0.34365271032704348</v>
      </c>
      <c r="CK171" s="35">
        <v>34.932522419489274</v>
      </c>
      <c r="CM171" s="14">
        <v>4.4435891198646322</v>
      </c>
      <c r="CO171" s="14">
        <v>3.1841324602703964</v>
      </c>
    </row>
    <row r="172" spans="1:93" x14ac:dyDescent="0.35">
      <c r="A172" s="23" t="s">
        <v>547</v>
      </c>
      <c r="B172" s="23" t="s">
        <v>107</v>
      </c>
      <c r="C172" s="15">
        <v>43902</v>
      </c>
      <c r="E172" s="23">
        <v>40.5</v>
      </c>
      <c r="G172" s="14">
        <v>33.050625606766907</v>
      </c>
      <c r="H172" s="19">
        <f>'[1]Concentrations '!I39*'[1]Concentrations '!$H$2</f>
        <v>1.2201070161411516</v>
      </c>
      <c r="J172" s="29">
        <v>0.14055326287683073</v>
      </c>
      <c r="L172" s="14">
        <v>4.8377125527418912</v>
      </c>
      <c r="N172" s="14">
        <v>4.9001374244653624</v>
      </c>
      <c r="P172" s="14">
        <v>4.8235109309902962</v>
      </c>
      <c r="R172" s="29">
        <v>0.51473691373614849</v>
      </c>
      <c r="T172" s="35">
        <v>169.02508797558622</v>
      </c>
      <c r="V172" s="35">
        <v>71.862094660536997</v>
      </c>
      <c r="Z172" s="29">
        <v>9.650404470885772E-2</v>
      </c>
      <c r="AB172" s="14">
        <v>8.0462040729575097</v>
      </c>
      <c r="AD172" s="35">
        <v>17.500187056995511</v>
      </c>
      <c r="AF172" s="35">
        <v>80.805538861561118</v>
      </c>
      <c r="AH172" s="36">
        <v>224.22503595635655</v>
      </c>
      <c r="AJ172" s="36">
        <v>234.39067066395964</v>
      </c>
      <c r="AK172" s="35">
        <v>12.478272170565598</v>
      </c>
      <c r="AM172" s="35">
        <v>54.864524606615156</v>
      </c>
      <c r="AO172" s="14">
        <v>25.510630443209802</v>
      </c>
      <c r="AQ172" s="14">
        <v>7.374627394391422</v>
      </c>
      <c r="AS172" s="14">
        <v>0.75249384728387614</v>
      </c>
      <c r="AW172" s="29">
        <v>0.89786400653413023</v>
      </c>
      <c r="AY172" s="29">
        <v>1.0723194207730076</v>
      </c>
      <c r="BA172" s="14">
        <v>2.3962763062617944</v>
      </c>
      <c r="BC172" s="14">
        <v>3.8865183823402201</v>
      </c>
      <c r="BE172" s="14">
        <v>22.529463893642234</v>
      </c>
      <c r="BG172" s="35">
        <v>33.421859484128881</v>
      </c>
      <c r="BI172" s="14">
        <v>5.2670393410759058</v>
      </c>
      <c r="BK172" s="14">
        <v>21.228982317328828</v>
      </c>
      <c r="BM172" s="14">
        <v>4.7166793899034447</v>
      </c>
      <c r="BO172" s="29">
        <v>1.301046943458694</v>
      </c>
      <c r="BQ172" s="29">
        <v>4.8039254016162731</v>
      </c>
      <c r="BS172" s="14">
        <v>4.5284514055351863</v>
      </c>
      <c r="BW172" s="14">
        <v>2.7324359362159321</v>
      </c>
      <c r="BY172" s="14">
        <v>0.40335005511670463</v>
      </c>
      <c r="CA172" s="14">
        <v>2.66862076268144</v>
      </c>
      <c r="CC172" s="14">
        <v>0.41459361307954634</v>
      </c>
      <c r="CK172" s="35">
        <v>41.608332348992654</v>
      </c>
      <c r="CM172" s="14">
        <v>5.4544629121704027</v>
      </c>
      <c r="CO172" s="14">
        <v>4.0110000079284758</v>
      </c>
    </row>
    <row r="173" spans="1:93" x14ac:dyDescent="0.35">
      <c r="A173" s="23" t="s">
        <v>548</v>
      </c>
      <c r="B173" s="23" t="s">
        <v>128</v>
      </c>
      <c r="C173" s="15">
        <v>43902</v>
      </c>
      <c r="E173" s="23">
        <v>42</v>
      </c>
      <c r="G173" s="14">
        <v>36.885569472303089</v>
      </c>
      <c r="H173" s="19">
        <f>'[1]Concentrations '!I40*'[1]Concentrations '!$H$2</f>
        <v>1.3158913113949562</v>
      </c>
      <c r="J173" s="29">
        <v>0.14991525497247393</v>
      </c>
      <c r="L173" s="14">
        <v>5.3757392602828595</v>
      </c>
      <c r="N173" s="14">
        <v>5.4102228520732814</v>
      </c>
      <c r="P173" s="14">
        <v>5.4428938745319737</v>
      </c>
      <c r="R173" s="29">
        <v>0.56650561828145518</v>
      </c>
      <c r="T173" s="35">
        <v>178.25466230846411</v>
      </c>
      <c r="V173" s="35">
        <v>77.92078065598173</v>
      </c>
      <c r="Z173" s="29">
        <v>0.10585928511389961</v>
      </c>
      <c r="AB173" s="14">
        <v>8.3133420712004789</v>
      </c>
      <c r="AD173" s="35">
        <v>17.708365816967358</v>
      </c>
      <c r="AF173" s="35">
        <v>82.336167311515595</v>
      </c>
      <c r="AH173" s="36">
        <v>218.17258778195966</v>
      </c>
      <c r="AJ173" s="36">
        <v>256.53070545493216</v>
      </c>
      <c r="AK173" s="35">
        <v>12.281817364157133</v>
      </c>
      <c r="AM173" s="35">
        <v>58.648120720965309</v>
      </c>
      <c r="AO173" s="14">
        <v>28.100237971422612</v>
      </c>
      <c r="AQ173" s="14">
        <v>7.9544083132941488</v>
      </c>
      <c r="AS173" s="14">
        <v>0.73853418110922331</v>
      </c>
      <c r="AW173" s="29">
        <v>1.4049697855120951</v>
      </c>
      <c r="AY173" s="29">
        <v>1.1605666114987467</v>
      </c>
      <c r="BA173" s="14">
        <v>2.4163007498072124</v>
      </c>
      <c r="BC173" s="14">
        <v>4.2223201816779898</v>
      </c>
      <c r="BE173" s="14">
        <v>25.845703447499545</v>
      </c>
      <c r="BG173" s="35">
        <v>39.211623436684455</v>
      </c>
      <c r="BI173" s="14">
        <v>6.0088989889057398</v>
      </c>
      <c r="BK173" s="14">
        <v>24.251592087725243</v>
      </c>
      <c r="BM173" s="14">
        <v>5.4365360387497024</v>
      </c>
      <c r="BO173" s="29">
        <v>1.4795129891051202</v>
      </c>
      <c r="BQ173" s="29">
        <v>5.4425871302912379</v>
      </c>
      <c r="BS173" s="14">
        <v>5.1635198383027356</v>
      </c>
      <c r="BW173" s="14">
        <v>3.1336790180803034</v>
      </c>
      <c r="BY173" s="14">
        <v>0.46387503776181266</v>
      </c>
      <c r="CA173" s="14">
        <v>3.0011013614171516</v>
      </c>
      <c r="CC173" s="14">
        <v>0.47184783392848595</v>
      </c>
      <c r="CK173" s="35">
        <v>44.039277992141749</v>
      </c>
      <c r="CM173" s="14">
        <v>6.0042966348711646</v>
      </c>
      <c r="CO173" s="14">
        <v>4.6148827887642758</v>
      </c>
    </row>
    <row r="174" spans="1:93" x14ac:dyDescent="0.35">
      <c r="A174" s="23" t="s">
        <v>548</v>
      </c>
      <c r="B174" s="23" t="s">
        <v>128</v>
      </c>
      <c r="C174" s="15">
        <v>43902</v>
      </c>
      <c r="E174" s="23">
        <v>42</v>
      </c>
      <c r="G174" s="14">
        <v>36.806328709660548</v>
      </c>
      <c r="H174" s="19">
        <f>'[1]Concentrations '!I41*'[1]Concentrations '!$H$2</f>
        <v>1.3239547830401615</v>
      </c>
      <c r="J174" s="29">
        <v>0.14913634700029701</v>
      </c>
      <c r="L174" s="14">
        <v>5.3417032391095978</v>
      </c>
      <c r="N174" s="14">
        <v>5.4192715671981118</v>
      </c>
      <c r="P174" s="14">
        <v>5.3899499982484667</v>
      </c>
      <c r="R174" s="29">
        <v>0.55680346699043248</v>
      </c>
      <c r="T174" s="35">
        <v>177.89790542793142</v>
      </c>
      <c r="V174" s="35">
        <v>75.071524680914948</v>
      </c>
      <c r="Z174" s="29">
        <v>0.10651261599910819</v>
      </c>
      <c r="AB174" s="14">
        <v>8.2573178310010888</v>
      </c>
      <c r="AD174" s="35">
        <v>17.515315318352577</v>
      </c>
      <c r="AF174" s="35">
        <v>82.348233777571579</v>
      </c>
      <c r="AH174" s="36">
        <v>217.02832930098413</v>
      </c>
      <c r="AJ174" s="36">
        <v>254.60732263539361</v>
      </c>
      <c r="AK174" s="35">
        <v>12.325203696649682</v>
      </c>
      <c r="AM174" s="35">
        <v>59.011375719730097</v>
      </c>
      <c r="AO174" s="14">
        <v>28.576251164176721</v>
      </c>
      <c r="AQ174" s="14">
        <v>7.9575312220726602</v>
      </c>
      <c r="AS174" s="14">
        <v>0.73780440667737246</v>
      </c>
      <c r="AW174" s="29">
        <v>1.367769228494166</v>
      </c>
      <c r="AY174" s="29">
        <v>1.1508443484867747</v>
      </c>
      <c r="BA174" s="14">
        <v>2.3866929394977734</v>
      </c>
      <c r="BC174" s="14">
        <v>4.1532138649749051</v>
      </c>
      <c r="BE174" s="14">
        <v>25.673956146064373</v>
      </c>
      <c r="BG174" s="35">
        <v>39.385326375044713</v>
      </c>
      <c r="BI174" s="14">
        <v>5.9790624188838377</v>
      </c>
      <c r="BK174" s="14">
        <v>24.127558803848775</v>
      </c>
      <c r="BM174" s="14">
        <v>5.4212559639082594</v>
      </c>
      <c r="BO174" s="29">
        <v>1.4658831490111985</v>
      </c>
      <c r="BQ174" s="29">
        <v>5.4151278367405622</v>
      </c>
      <c r="BS174" s="14">
        <v>5.1343023173932893</v>
      </c>
      <c r="BW174" s="14">
        <v>3.0905645482093149</v>
      </c>
      <c r="BY174" s="14">
        <v>0.45942465543072314</v>
      </c>
      <c r="CA174" s="14">
        <v>3.0029619491374562</v>
      </c>
      <c r="CC174" s="14">
        <v>0.46088299298869845</v>
      </c>
      <c r="CK174" s="35">
        <v>43.668803585142911</v>
      </c>
      <c r="CM174" s="14">
        <v>5.9655581512682723</v>
      </c>
      <c r="CO174" s="14">
        <v>4.5998867293672721</v>
      </c>
    </row>
    <row r="175" spans="1:93" x14ac:dyDescent="0.35">
      <c r="A175" s="23" t="s">
        <v>549</v>
      </c>
      <c r="B175" s="23" t="s">
        <v>129</v>
      </c>
      <c r="C175" s="15">
        <v>43902</v>
      </c>
      <c r="E175" s="23">
        <v>43.5</v>
      </c>
      <c r="G175" s="14">
        <v>34.368166729014135</v>
      </c>
      <c r="H175" s="19">
        <f>'[1]Concentrations '!I42*'[1]Concentrations '!$H$2</f>
        <v>1.2452565839152219</v>
      </c>
      <c r="J175" s="29">
        <v>0.13836643253280481</v>
      </c>
      <c r="L175" s="14">
        <v>4.5026795002785516</v>
      </c>
      <c r="N175" s="14">
        <v>4.5124888160655026</v>
      </c>
      <c r="P175" s="14">
        <v>4.5418749723530087</v>
      </c>
      <c r="R175" s="29">
        <v>0.5287362853697285</v>
      </c>
      <c r="T175" s="35">
        <v>159.62673385068433</v>
      </c>
      <c r="V175" s="35">
        <v>67.933490109854716</v>
      </c>
      <c r="Z175" s="29">
        <v>9.8378482199476341E-2</v>
      </c>
      <c r="AB175" s="14">
        <v>7.7750264423447044</v>
      </c>
      <c r="AD175" s="35">
        <v>16.128980956860445</v>
      </c>
      <c r="AF175" s="35">
        <v>77.284342552168766</v>
      </c>
      <c r="AH175" s="36">
        <v>200.02689547837849</v>
      </c>
      <c r="AJ175" s="36">
        <v>231.53971272007226</v>
      </c>
      <c r="AK175" s="35">
        <v>11.551378284350335</v>
      </c>
      <c r="AM175" s="35">
        <v>55.015903100457777</v>
      </c>
      <c r="AO175" s="14">
        <v>24.565949267689739</v>
      </c>
      <c r="AQ175" s="14">
        <v>7.3785654589948715</v>
      </c>
      <c r="AS175" s="14">
        <v>0.6946001909763494</v>
      </c>
      <c r="AW175" s="29">
        <v>0.96746213089946842</v>
      </c>
      <c r="AY175" s="29">
        <v>1.0693278410341063</v>
      </c>
      <c r="BA175" s="14">
        <v>2.1247243560472695</v>
      </c>
      <c r="BC175" s="14">
        <v>3.890754543775365</v>
      </c>
      <c r="BE175" s="14">
        <v>22.357153496896181</v>
      </c>
      <c r="BG175" s="35">
        <v>34.879103820985009</v>
      </c>
      <c r="BI175" s="14">
        <v>5.2517692771891742</v>
      </c>
      <c r="BK175" s="14">
        <v>20.957482402936996</v>
      </c>
      <c r="BM175" s="14">
        <v>4.7016123194235773</v>
      </c>
      <c r="BO175" s="29">
        <v>1.2808441065310958</v>
      </c>
      <c r="BQ175" s="29">
        <v>4.6783426984278433</v>
      </c>
      <c r="BS175" s="14">
        <v>4.375182028504744</v>
      </c>
      <c r="BW175" s="14">
        <v>2.6383244315125203</v>
      </c>
      <c r="BY175" s="14">
        <v>0.40034513586198928</v>
      </c>
      <c r="CA175" s="14">
        <v>2.579723913612249</v>
      </c>
      <c r="CC175" s="14">
        <v>0.4008804681860485</v>
      </c>
      <c r="CK175" s="35">
        <v>42.618375590399303</v>
      </c>
      <c r="CM175" s="14">
        <v>5.5284163234713377</v>
      </c>
      <c r="CO175" s="14">
        <v>4.1324644182189143</v>
      </c>
    </row>
    <row r="176" spans="1:93" x14ac:dyDescent="0.35">
      <c r="A176" s="23" t="s">
        <v>549</v>
      </c>
      <c r="B176" s="23" t="s">
        <v>129</v>
      </c>
      <c r="C176" s="15">
        <v>43902</v>
      </c>
      <c r="E176" s="23">
        <v>43.5</v>
      </c>
      <c r="G176" s="14">
        <v>33.10684602991283</v>
      </c>
      <c r="H176" s="19">
        <f>'[1]Concentrations '!I43*'[1]Concentrations '!$H$2</f>
        <v>1.2060719963067414</v>
      </c>
      <c r="J176" s="29">
        <v>0.14016458857446748</v>
      </c>
      <c r="L176" s="14">
        <v>4.544580965719673</v>
      </c>
      <c r="N176" s="14">
        <v>4.5439851050638591</v>
      </c>
      <c r="P176" s="14">
        <v>4.4968465328223859</v>
      </c>
      <c r="R176" s="29">
        <v>0.51866286330623279</v>
      </c>
      <c r="T176" s="35">
        <v>162.71333033380483</v>
      </c>
      <c r="V176" s="35">
        <v>66.70506530289596</v>
      </c>
      <c r="Z176" s="29">
        <v>9.674816071652878E-2</v>
      </c>
      <c r="AB176" s="14">
        <v>7.8063460581071515</v>
      </c>
      <c r="AD176" s="35">
        <v>16.314976218835739</v>
      </c>
      <c r="AF176" s="35">
        <v>77.304468803457624</v>
      </c>
      <c r="AH176" s="36">
        <v>199.02562498948117</v>
      </c>
      <c r="AJ176" s="36">
        <v>231.47206843738641</v>
      </c>
      <c r="AK176" s="35">
        <v>11.55637105063524</v>
      </c>
      <c r="AM176" s="35">
        <v>55.079042208666372</v>
      </c>
      <c r="AO176" s="14">
        <v>24.964064454599733</v>
      </c>
      <c r="AQ176" s="14">
        <v>7.4268301145167896</v>
      </c>
      <c r="AS176" s="14">
        <v>0.71108890280254167</v>
      </c>
      <c r="AW176" s="29">
        <v>0.95931411324084059</v>
      </c>
      <c r="AY176" s="29">
        <v>1.0681925246570223</v>
      </c>
      <c r="BA176" s="14">
        <v>2.1256973374377028</v>
      </c>
      <c r="BC176" s="14">
        <v>3.9135833394853239</v>
      </c>
      <c r="BE176" s="14">
        <v>22.577932962140739</v>
      </c>
      <c r="BG176" s="35">
        <v>34.678545572890727</v>
      </c>
      <c r="BI176" s="14">
        <v>5.3055916676945341</v>
      </c>
      <c r="BK176" s="14">
        <v>21.193213267727479</v>
      </c>
      <c r="BM176" s="14">
        <v>4.7435203051576291</v>
      </c>
      <c r="BO176" s="29">
        <v>1.2922217820911304</v>
      </c>
      <c r="BQ176" s="29">
        <v>4.7461741716148014</v>
      </c>
      <c r="BS176" s="14">
        <v>4.4064694696770275</v>
      </c>
      <c r="BW176" s="14">
        <v>2.6527090681266592</v>
      </c>
      <c r="BY176" s="14">
        <v>0.39462014291505082</v>
      </c>
      <c r="CA176" s="14">
        <v>2.592125704548077</v>
      </c>
      <c r="CC176" s="14">
        <v>0.40295963353656677</v>
      </c>
      <c r="CK176" s="35">
        <v>42.683151417736035</v>
      </c>
      <c r="CM176" s="14">
        <v>5.5245576410866377</v>
      </c>
      <c r="CO176" s="14">
        <v>4.139963298439854</v>
      </c>
    </row>
    <row r="177" spans="1:93" x14ac:dyDescent="0.35">
      <c r="A177" s="23" t="s">
        <v>558</v>
      </c>
      <c r="B177" s="23" t="s">
        <v>129</v>
      </c>
      <c r="C177" s="15">
        <v>44180</v>
      </c>
      <c r="E177" s="23">
        <v>43.5</v>
      </c>
      <c r="H177" s="19"/>
      <c r="J177" s="29">
        <v>0.13666919236522748</v>
      </c>
      <c r="L177" s="14">
        <v>4.5060618241391586</v>
      </c>
      <c r="R177" s="29">
        <v>0.51280898647530981</v>
      </c>
      <c r="T177" s="35">
        <v>168.23803677824213</v>
      </c>
      <c r="V177" s="35">
        <v>69.344290524894333</v>
      </c>
      <c r="Z177" s="29">
        <v>9.5313405799049317E-2</v>
      </c>
      <c r="AB177" s="14">
        <v>8.0930536491989518</v>
      </c>
      <c r="AD177" s="35">
        <v>16.322654195335062</v>
      </c>
      <c r="AF177" s="35">
        <v>79.485808890683856</v>
      </c>
      <c r="AH177" s="36">
        <v>186.04192045718307</v>
      </c>
      <c r="AJ177" s="36">
        <v>212.41447267802999</v>
      </c>
      <c r="AK177" s="35">
        <v>8.7620608950784025</v>
      </c>
      <c r="AM177" s="35">
        <v>55.949185174029957</v>
      </c>
      <c r="AO177" s="14">
        <v>24.228622764817072</v>
      </c>
      <c r="AQ177" s="14">
        <v>7.2996499620506325</v>
      </c>
      <c r="AS177" s="14">
        <v>0.65179887292283745</v>
      </c>
      <c r="AW177" s="29">
        <v>1.0899992772807772</v>
      </c>
      <c r="AY177" s="29">
        <v>1.131165023564715</v>
      </c>
      <c r="BA177" s="14">
        <v>2.2909418967692123</v>
      </c>
      <c r="BC177" s="14">
        <v>3.9387228067044222</v>
      </c>
      <c r="BE177" s="14">
        <v>22.21468944904883</v>
      </c>
      <c r="BG177" s="35">
        <v>34.134390915280079</v>
      </c>
      <c r="BI177" s="14">
        <v>5.2566709000488672</v>
      </c>
      <c r="BK177" s="14">
        <v>21.47825811035327</v>
      </c>
      <c r="BM177" s="14">
        <v>4.5969268079356187</v>
      </c>
      <c r="BO177" s="29">
        <v>1.3</v>
      </c>
      <c r="BQ177" s="29">
        <v>4.6822926452209153</v>
      </c>
      <c r="BS177" s="14">
        <v>4.4283911341480513</v>
      </c>
      <c r="BW177" s="14">
        <v>2.5915579047685435</v>
      </c>
      <c r="BY177" s="14">
        <v>0.40077135301533301</v>
      </c>
      <c r="CA177" s="14">
        <v>2.630354077647389</v>
      </c>
      <c r="CC177" s="14">
        <v>0.41997388964416288</v>
      </c>
      <c r="CK177" s="35">
        <v>41.947066622923529</v>
      </c>
      <c r="CM177" s="14">
        <v>5.4849021907358368</v>
      </c>
      <c r="CO177" s="14">
        <v>4.0566052430600577</v>
      </c>
    </row>
    <row r="178" spans="1:93" x14ac:dyDescent="0.35">
      <c r="A178" s="23" t="s">
        <v>550</v>
      </c>
      <c r="B178" s="23" t="s">
        <v>551</v>
      </c>
      <c r="C178" s="15">
        <v>43902</v>
      </c>
      <c r="E178" s="23">
        <v>45</v>
      </c>
      <c r="G178" s="14">
        <v>33.154328417158808</v>
      </c>
      <c r="H178" s="19">
        <f>'[1]Concentrations '!I45*'[1]Concentrations '!$H$2</f>
        <v>1.1836347486145578</v>
      </c>
      <c r="J178" s="29">
        <v>0.13193705694076252</v>
      </c>
      <c r="L178" s="14">
        <v>4.348327038140444</v>
      </c>
      <c r="N178" s="14">
        <v>4.4365778625631025</v>
      </c>
      <c r="P178" s="14">
        <v>4.5039150190858734</v>
      </c>
      <c r="R178" s="29">
        <v>0.50438931597940095</v>
      </c>
      <c r="T178" s="35">
        <v>164.23799814462441</v>
      </c>
      <c r="V178" s="35">
        <v>67.742003555687262</v>
      </c>
      <c r="Z178" s="29">
        <v>9.5611916212698975E-2</v>
      </c>
      <c r="AB178" s="14">
        <v>7.6828769142115387</v>
      </c>
      <c r="AD178" s="35">
        <v>16.052799860432039</v>
      </c>
      <c r="AF178" s="35">
        <v>76.696783142938543</v>
      </c>
      <c r="AH178" s="36">
        <v>206.04207239262993</v>
      </c>
      <c r="AJ178" s="36">
        <v>243.34358474839354</v>
      </c>
      <c r="AK178" s="35">
        <v>11.953675954915878</v>
      </c>
      <c r="AM178" s="35">
        <v>53.47228440291024</v>
      </c>
      <c r="AO178" s="14">
        <v>23.836112129416371</v>
      </c>
      <c r="AQ178" s="14">
        <v>7.1709281979932573</v>
      </c>
      <c r="AS178" s="14">
        <v>0.74448477550474224</v>
      </c>
      <c r="AW178" s="29">
        <v>0.87159906167093204</v>
      </c>
      <c r="AY178" s="29">
        <v>1.0405751711535356</v>
      </c>
      <c r="BA178" s="14">
        <v>2.2767114596135674</v>
      </c>
      <c r="BC178" s="14">
        <v>3.7761376494958183</v>
      </c>
      <c r="BE178" s="14">
        <v>21.630841507452477</v>
      </c>
      <c r="BG178" s="35">
        <v>34.17024088213735</v>
      </c>
      <c r="BI178" s="14">
        <v>5.0623668215114384</v>
      </c>
      <c r="BK178" s="14">
        <v>20.22560066598319</v>
      </c>
      <c r="BM178" s="14">
        <v>4.5001114960148021</v>
      </c>
      <c r="BO178" s="29">
        <v>1.2349581320668128</v>
      </c>
      <c r="BQ178" s="29">
        <v>4.5323681271126066</v>
      </c>
      <c r="BS178" s="14">
        <v>4.2924753307856376</v>
      </c>
      <c r="BW178" s="14">
        <v>2.5739883223015991</v>
      </c>
      <c r="BY178" s="14">
        <v>0.37892101077186496</v>
      </c>
      <c r="CA178" s="14">
        <v>2.5280069632097293</v>
      </c>
      <c r="CC178" s="14">
        <v>0.3988853121572844</v>
      </c>
      <c r="CK178" s="35">
        <v>42.185321400618882</v>
      </c>
      <c r="CM178" s="14">
        <v>5.3362724146169001</v>
      </c>
      <c r="CO178" s="14">
        <v>4.2131072554504705</v>
      </c>
    </row>
    <row r="179" spans="1:93" x14ac:dyDescent="0.35">
      <c r="A179" s="23" t="s">
        <v>552</v>
      </c>
      <c r="B179" s="23" t="s">
        <v>553</v>
      </c>
      <c r="C179" s="15">
        <v>43902</v>
      </c>
      <c r="E179" s="23">
        <v>45</v>
      </c>
      <c r="G179" s="14">
        <v>33.092693783342526</v>
      </c>
      <c r="H179" s="19">
        <f>'[1]Concentrations '!I46*'[1]Concentrations '!$H$2</f>
        <v>1.1795870877304395</v>
      </c>
      <c r="J179" s="29">
        <v>0.1321789204551109</v>
      </c>
      <c r="L179" s="14">
        <v>4.3866380568150474</v>
      </c>
      <c r="N179" s="14">
        <v>4.4262818229470957</v>
      </c>
      <c r="P179" s="14">
        <v>4.5180388803053875</v>
      </c>
      <c r="R179" s="29">
        <v>0.50713326883797305</v>
      </c>
      <c r="T179" s="35">
        <v>163.60624129259548</v>
      </c>
      <c r="V179" s="35">
        <v>65.935171462110333</v>
      </c>
      <c r="Z179" s="29">
        <v>9.6394153121657458E-2</v>
      </c>
      <c r="AB179" s="14">
        <v>7.666208369067613</v>
      </c>
      <c r="AD179" s="35">
        <v>16.107106744668798</v>
      </c>
      <c r="AF179" s="35">
        <v>77.234503648325983</v>
      </c>
      <c r="AH179" s="36">
        <v>209.6712307346144</v>
      </c>
      <c r="AJ179" s="36">
        <v>244.5004778512436</v>
      </c>
      <c r="AK179" s="35">
        <v>12.091149893544548</v>
      </c>
      <c r="AM179" s="35">
        <v>53.050212279765077</v>
      </c>
      <c r="AO179" s="14">
        <v>24.059479232480165</v>
      </c>
      <c r="AQ179" s="14">
        <v>7.209994151040247</v>
      </c>
      <c r="AS179" s="14">
        <v>0.7439510130622905</v>
      </c>
      <c r="AW179" s="29">
        <v>0.87856631565519117</v>
      </c>
      <c r="AY179" s="29">
        <v>1.04631416175444</v>
      </c>
      <c r="BA179" s="14">
        <v>2.3052954120277303</v>
      </c>
      <c r="BC179" s="14">
        <v>3.7931518157253987</v>
      </c>
      <c r="BE179" s="14">
        <v>21.835980086841047</v>
      </c>
      <c r="BG179" s="35">
        <v>33.524652813466346</v>
      </c>
      <c r="BI179" s="14">
        <v>5.1351334771244961</v>
      </c>
      <c r="BK179" s="14">
        <v>20.424062294129566</v>
      </c>
      <c r="BM179" s="14">
        <v>4.588507993341171</v>
      </c>
      <c r="BO179" s="29">
        <v>1.2509960670584752</v>
      </c>
      <c r="BQ179" s="29">
        <v>4.5836501469993571</v>
      </c>
      <c r="BS179" s="14">
        <v>4.2888505832852672</v>
      </c>
      <c r="BW179" s="14">
        <v>2.6040201392786484</v>
      </c>
      <c r="BY179" s="14">
        <v>0.38750486061750017</v>
      </c>
      <c r="CA179" s="14">
        <v>2.5419202901062223</v>
      </c>
      <c r="CC179" s="14">
        <v>0.3990035162263747</v>
      </c>
      <c r="CK179" s="35">
        <v>42.529249272419129</v>
      </c>
      <c r="CM179" s="14">
        <v>5.396495089787793</v>
      </c>
      <c r="CO179" s="14">
        <v>4.2174955070817841</v>
      </c>
    </row>
    <row r="180" spans="1:93" x14ac:dyDescent="0.35">
      <c r="A180" s="23" t="s">
        <v>554</v>
      </c>
      <c r="B180" s="23" t="s">
        <v>131</v>
      </c>
      <c r="C180" s="15">
        <v>43902</v>
      </c>
      <c r="E180" s="23">
        <v>47</v>
      </c>
      <c r="G180" s="14">
        <v>35.79408515215048</v>
      </c>
      <c r="H180" s="19">
        <f>'[1]Concentrations '!I47*'[1]Concentrations '!$H$2</f>
        <v>1.3105958320804456</v>
      </c>
      <c r="J180" s="29">
        <v>0.15130476839625251</v>
      </c>
      <c r="L180" s="14">
        <v>4.8678440632360367</v>
      </c>
      <c r="N180" s="14">
        <v>4.8757364977756019</v>
      </c>
      <c r="P180" s="14">
        <v>4.9296508517798836</v>
      </c>
      <c r="R180" s="29">
        <v>0.56374597766639256</v>
      </c>
      <c r="T180" s="35">
        <v>179.67885526060314</v>
      </c>
      <c r="V180" s="35">
        <v>74.159998871672741</v>
      </c>
      <c r="Z180" s="29">
        <v>0.11387633547465259</v>
      </c>
      <c r="AB180" s="14">
        <v>9.2672905615781733</v>
      </c>
      <c r="AD180" s="35">
        <v>19.52641913414622</v>
      </c>
      <c r="AF180" s="35">
        <v>92.664062451608771</v>
      </c>
      <c r="AH180" s="36">
        <v>242.51297029242747</v>
      </c>
      <c r="AJ180" s="36">
        <v>262.04741809809013</v>
      </c>
      <c r="AK180" s="35">
        <v>13.667850669063796</v>
      </c>
      <c r="AM180" s="35">
        <v>60.86243399295514</v>
      </c>
      <c r="AO180" s="14">
        <v>26.571249318240415</v>
      </c>
      <c r="AQ180" s="14">
        <v>8.1587811410361297</v>
      </c>
      <c r="AS180" s="14">
        <v>0.82192421109420744</v>
      </c>
      <c r="AW180" s="29">
        <v>0.78332700089063512</v>
      </c>
      <c r="AY180" s="29">
        <v>1.1761309458521776</v>
      </c>
      <c r="BA180" s="14">
        <v>2.2731344157363695</v>
      </c>
      <c r="BC180" s="14">
        <v>4.2676918537679658</v>
      </c>
      <c r="BE180" s="14">
        <v>23.988372313910592</v>
      </c>
      <c r="BG180" s="35">
        <v>36.467650349202231</v>
      </c>
      <c r="BI180" s="14">
        <v>5.618988517527316</v>
      </c>
      <c r="BK180" s="14">
        <v>22.504125669408314</v>
      </c>
      <c r="BM180" s="14">
        <v>5.0359104921411131</v>
      </c>
      <c r="BO180" s="29">
        <v>1.3995397574777486</v>
      </c>
      <c r="BQ180" s="29">
        <v>5.0538396627276221</v>
      </c>
      <c r="BS180" s="14">
        <v>4.75473062331801</v>
      </c>
      <c r="BW180" s="14">
        <v>2.8800987601226167</v>
      </c>
      <c r="BY180" s="14">
        <v>0.42629200519327975</v>
      </c>
      <c r="CA180" s="14">
        <v>2.7901356483160296</v>
      </c>
      <c r="CC180" s="14">
        <v>0.4404789799183087</v>
      </c>
      <c r="CK180" s="35">
        <v>47.95375932036201</v>
      </c>
      <c r="CM180" s="14">
        <v>5.9497946102311206</v>
      </c>
      <c r="CO180" s="14">
        <v>4.6069730214635056</v>
      </c>
    </row>
    <row r="181" spans="1:93" x14ac:dyDescent="0.35">
      <c r="A181" s="23" t="s">
        <v>554</v>
      </c>
      <c r="B181" s="23" t="s">
        <v>131</v>
      </c>
      <c r="C181" s="15">
        <v>43902</v>
      </c>
      <c r="E181" s="23">
        <v>47</v>
      </c>
      <c r="G181" s="14">
        <v>37.445830828332276</v>
      </c>
      <c r="H181" s="19">
        <f>'[1]Concentrations '!I48*'[1]Concentrations '!$H$2</f>
        <v>1.3567556304326809</v>
      </c>
      <c r="J181" s="29">
        <v>0.14998198254500592</v>
      </c>
      <c r="L181" s="14">
        <v>4.9085380246576582</v>
      </c>
      <c r="N181" s="14">
        <v>4.8792588412920148</v>
      </c>
      <c r="P181" s="14">
        <v>4.9583846513374423</v>
      </c>
      <c r="R181" s="29">
        <v>0.57133129825216844</v>
      </c>
      <c r="T181" s="35">
        <v>184.64578106837624</v>
      </c>
      <c r="V181" s="35">
        <v>75.104541864512626</v>
      </c>
      <c r="Z181" s="29">
        <v>0.11530813517342813</v>
      </c>
      <c r="AB181" s="14">
        <v>9.30340615356352</v>
      </c>
      <c r="AD181" s="35">
        <v>19.339602691940097</v>
      </c>
      <c r="AF181" s="35">
        <v>92.476645199275666</v>
      </c>
      <c r="AH181" s="36">
        <v>251.02551144596768</v>
      </c>
      <c r="AJ181" s="36">
        <v>262.60744041436016</v>
      </c>
      <c r="AK181" s="35">
        <v>13.713403548419052</v>
      </c>
      <c r="AM181" s="35">
        <v>59.641408247411306</v>
      </c>
      <c r="AO181" s="14">
        <v>26.8521377590287</v>
      </c>
      <c r="AQ181" s="14">
        <v>8.1089577401797417</v>
      </c>
      <c r="AS181" s="14">
        <v>0.81461660586739715</v>
      </c>
      <c r="AW181" s="29">
        <v>0.77087692761300342</v>
      </c>
      <c r="AY181" s="29">
        <v>1.1656595299501797</v>
      </c>
      <c r="BA181" s="14">
        <v>2.2872960286514932</v>
      </c>
      <c r="BC181" s="14">
        <v>4.2434267124681568</v>
      </c>
      <c r="BE181" s="14">
        <v>23.897065851110771</v>
      </c>
      <c r="BG181" s="35">
        <v>37.244272685365168</v>
      </c>
      <c r="BI181" s="14">
        <v>5.6513985610299375</v>
      </c>
      <c r="BK181" s="14">
        <v>22.5551079755563</v>
      </c>
      <c r="BM181" s="14">
        <v>5.066391620065076</v>
      </c>
      <c r="BO181" s="29">
        <v>1.3854647930436605</v>
      </c>
      <c r="BQ181" s="29">
        <v>5.0567499975945083</v>
      </c>
      <c r="BS181" s="14">
        <v>4.7206099509790347</v>
      </c>
      <c r="BW181" s="14">
        <v>2.8779375865618686</v>
      </c>
      <c r="BY181" s="14">
        <v>0.42596034233698715</v>
      </c>
      <c r="CA181" s="14">
        <v>2.8335511546412073</v>
      </c>
      <c r="CC181" s="14">
        <v>0.43933051078485758</v>
      </c>
      <c r="CK181" s="35">
        <v>47.930499689957031</v>
      </c>
      <c r="CM181" s="14">
        <v>5.9334784995295253</v>
      </c>
      <c r="CO181" s="14">
        <v>4.5603856022872868</v>
      </c>
    </row>
    <row r="182" spans="1:93" x14ac:dyDescent="0.35">
      <c r="A182" s="23" t="s">
        <v>555</v>
      </c>
      <c r="B182" s="23" t="s">
        <v>108</v>
      </c>
      <c r="C182" s="15">
        <v>43902</v>
      </c>
      <c r="E182" s="23">
        <v>49</v>
      </c>
      <c r="G182" s="14">
        <v>36.669249570121679</v>
      </c>
      <c r="H182" s="19">
        <f>'[1]Concentrations '!I49*'[1]Concentrations '!$H$2</f>
        <v>1.338565303660757</v>
      </c>
      <c r="J182" s="29">
        <v>0.15157048683832591</v>
      </c>
      <c r="L182" s="14">
        <v>5.5025909597133769</v>
      </c>
      <c r="N182" s="14">
        <v>5.4661263935204669</v>
      </c>
      <c r="P182" s="14">
        <v>5.5155724669602284</v>
      </c>
      <c r="R182" s="29">
        <v>0.54808455023459057</v>
      </c>
      <c r="T182" s="35">
        <v>182.77926009930189</v>
      </c>
      <c r="V182" s="35">
        <v>74.790519137727173</v>
      </c>
      <c r="Z182" s="29">
        <v>0.1235313440476936</v>
      </c>
      <c r="AB182" s="14">
        <v>9.6161691722513059</v>
      </c>
      <c r="AD182" s="35">
        <v>19.504786945969244</v>
      </c>
      <c r="AF182" s="35">
        <v>91.233838537700663</v>
      </c>
      <c r="AH182" s="36">
        <v>267.23293709034647</v>
      </c>
      <c r="AJ182" s="36">
        <v>473.21936131535165</v>
      </c>
      <c r="AK182" s="35">
        <v>13.282237933695079</v>
      </c>
      <c r="AM182" s="35">
        <v>58.270042662756168</v>
      </c>
      <c r="AO182" s="14">
        <v>28.270323167328307</v>
      </c>
      <c r="AQ182" s="14">
        <v>7.8284962075729725</v>
      </c>
      <c r="AS182" s="14">
        <v>0.93628935647245082</v>
      </c>
      <c r="AW182" s="29">
        <v>1.1557970489990732</v>
      </c>
      <c r="AY182" s="29">
        <v>1.1680272261913804</v>
      </c>
      <c r="BA182" s="14">
        <v>1.9072834621302774</v>
      </c>
      <c r="BC182" s="14">
        <v>4.2180872745405189</v>
      </c>
      <c r="BE182" s="14">
        <v>25.243262198932182</v>
      </c>
      <c r="BG182" s="35">
        <v>38.068426642701091</v>
      </c>
      <c r="BI182" s="14">
        <v>5.8435795938198263</v>
      </c>
      <c r="BK182" s="14">
        <v>23.361438951906123</v>
      </c>
      <c r="BM182" s="14">
        <v>5.2386349183424379</v>
      </c>
      <c r="BO182" s="29">
        <v>1.4444330110072949</v>
      </c>
      <c r="BQ182" s="29">
        <v>5.2797368790838703</v>
      </c>
      <c r="BS182" s="14">
        <v>4.9861088892496559</v>
      </c>
      <c r="BW182" s="14">
        <v>3.0656580427918296</v>
      </c>
      <c r="BY182" s="14">
        <v>0.47137170796673455</v>
      </c>
      <c r="CA182" s="14">
        <v>2.983668388722196</v>
      </c>
      <c r="CC182" s="14">
        <v>0.46510028559724809</v>
      </c>
      <c r="CK182" s="35">
        <v>49.481782367135629</v>
      </c>
      <c r="CM182" s="14">
        <v>5.9037093332464234</v>
      </c>
      <c r="CO182" s="14">
        <v>3.9828384101190202</v>
      </c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778F6-F496-4B84-8ACC-08FDCB8AFC35}">
  <dimension ref="A1:M36"/>
  <sheetViews>
    <sheetView zoomScale="70" zoomScaleNormal="70" workbookViewId="0">
      <selection activeCell="P31" sqref="P31"/>
    </sheetView>
  </sheetViews>
  <sheetFormatPr defaultRowHeight="14.5" x14ac:dyDescent="0.35"/>
  <cols>
    <col min="1" max="1" width="8.7265625" style="19"/>
    <col min="2" max="2" width="16.6328125" style="19" bestFit="1" customWidth="1"/>
    <col min="3" max="3" width="12.08984375" style="19" bestFit="1" customWidth="1"/>
    <col min="4" max="4" width="13.453125" style="19" bestFit="1" customWidth="1"/>
    <col min="5" max="5" width="12.26953125" style="19" bestFit="1" customWidth="1"/>
    <col min="6" max="6" width="12.26953125" style="19" customWidth="1"/>
    <col min="7" max="8" width="8.7265625" style="19"/>
    <col min="9" max="9" width="12" style="19" customWidth="1"/>
    <col min="10" max="10" width="8.7265625" style="19"/>
    <col min="11" max="11" width="14.7265625" style="19" bestFit="1" customWidth="1"/>
    <col min="12" max="16384" width="8.7265625" style="19"/>
  </cols>
  <sheetData>
    <row r="1" spans="1:13" x14ac:dyDescent="0.35">
      <c r="C1" s="39" t="s">
        <v>565</v>
      </c>
      <c r="D1" s="39" t="s">
        <v>566</v>
      </c>
      <c r="E1" s="39" t="s">
        <v>567</v>
      </c>
      <c r="F1" s="39" t="s">
        <v>568</v>
      </c>
      <c r="G1" s="39" t="s">
        <v>569</v>
      </c>
      <c r="H1" s="39" t="s">
        <v>570</v>
      </c>
      <c r="I1" s="39" t="s">
        <v>571</v>
      </c>
      <c r="J1" s="39" t="s">
        <v>572</v>
      </c>
      <c r="K1" s="39" t="s">
        <v>573</v>
      </c>
      <c r="L1" s="39" t="s">
        <v>574</v>
      </c>
      <c r="M1" s="39" t="s">
        <v>575</v>
      </c>
    </row>
    <row r="2" spans="1:13" x14ac:dyDescent="0.35">
      <c r="B2" s="19" t="s">
        <v>609</v>
      </c>
      <c r="C2" s="39" t="s">
        <v>563</v>
      </c>
      <c r="D2" s="39" t="s">
        <v>563</v>
      </c>
      <c r="E2" s="39" t="s">
        <v>564</v>
      </c>
      <c r="F2" s="39" t="s">
        <v>563</v>
      </c>
      <c r="G2" s="39" t="s">
        <v>563</v>
      </c>
      <c r="H2" s="39" t="s">
        <v>563</v>
      </c>
      <c r="I2" s="39" t="s">
        <v>563</v>
      </c>
      <c r="J2" s="39" t="s">
        <v>563</v>
      </c>
      <c r="K2" s="39" t="s">
        <v>563</v>
      </c>
      <c r="L2" s="39" t="s">
        <v>563</v>
      </c>
      <c r="M2" s="39" t="s">
        <v>563</v>
      </c>
    </row>
    <row r="3" spans="1:13" x14ac:dyDescent="0.35">
      <c r="A3" s="23" t="s">
        <v>576</v>
      </c>
      <c r="B3" s="23">
        <v>0</v>
      </c>
      <c r="C3" s="35">
        <v>6.6187899788249638</v>
      </c>
      <c r="D3" s="35">
        <v>8.4846645451583012</v>
      </c>
      <c r="E3" s="35">
        <v>0.60622971123230773</v>
      </c>
      <c r="F3" s="35">
        <v>26.782897809113994</v>
      </c>
      <c r="G3" s="35">
        <v>1.2530233378431965</v>
      </c>
      <c r="H3" s="35">
        <v>623.85908048979547</v>
      </c>
      <c r="I3" s="35">
        <v>52.966886663843205</v>
      </c>
      <c r="J3" s="35">
        <v>3.0709360673294057</v>
      </c>
      <c r="K3" s="35">
        <v>0.15758894339042631</v>
      </c>
      <c r="L3" s="35">
        <v>0.29914647950998952</v>
      </c>
      <c r="M3" s="35">
        <v>0.25609556864987398</v>
      </c>
    </row>
    <row r="4" spans="1:13" x14ac:dyDescent="0.35">
      <c r="A4" s="23" t="s">
        <v>577</v>
      </c>
      <c r="B4" s="23">
        <v>1.5</v>
      </c>
      <c r="C4" s="35">
        <v>17.17759439368729</v>
      </c>
      <c r="D4" s="35">
        <v>7.419182279842607</v>
      </c>
      <c r="E4" s="35">
        <v>3.1415427733297392</v>
      </c>
      <c r="F4" s="35">
        <v>24.877722647251478</v>
      </c>
      <c r="G4" s="35">
        <v>2.4654584248401421</v>
      </c>
      <c r="H4" s="35">
        <v>1246.4123658111946</v>
      </c>
      <c r="I4" s="35">
        <v>29.61548243801203</v>
      </c>
      <c r="J4" s="35">
        <v>9.0482152046715036</v>
      </c>
      <c r="K4" s="35">
        <v>0.55647275749177894</v>
      </c>
      <c r="L4" s="35">
        <v>0.29404228793606529</v>
      </c>
      <c r="M4" s="35">
        <v>0.23547669531804319</v>
      </c>
    </row>
    <row r="5" spans="1:13" x14ac:dyDescent="0.35">
      <c r="A5" s="23" t="s">
        <v>578</v>
      </c>
      <c r="B5" s="23">
        <v>3</v>
      </c>
      <c r="C5" s="35">
        <v>33.237895152604295</v>
      </c>
      <c r="D5" s="35">
        <v>9.0719430642551213</v>
      </c>
      <c r="E5" s="35">
        <v>3.9251114668419276</v>
      </c>
      <c r="F5" s="35">
        <v>16.211851412171725</v>
      </c>
      <c r="G5" s="35">
        <v>1.9632309181180685</v>
      </c>
      <c r="H5" s="35">
        <v>797.25637982867613</v>
      </c>
      <c r="I5" s="35">
        <v>27.324602136787863</v>
      </c>
      <c r="J5" s="35">
        <v>5.4034423291267792</v>
      </c>
      <c r="K5" s="35">
        <v>1.0117317031082678</v>
      </c>
      <c r="L5" s="35">
        <v>0.28522657269555962</v>
      </c>
      <c r="M5" s="35">
        <v>0.39734176024019707</v>
      </c>
    </row>
    <row r="6" spans="1:13" x14ac:dyDescent="0.35">
      <c r="A6" s="23" t="s">
        <v>579</v>
      </c>
      <c r="B6" s="23">
        <v>4.5</v>
      </c>
      <c r="C6" s="35">
        <v>101.33223124227601</v>
      </c>
      <c r="D6" s="35">
        <v>7.501283318508424</v>
      </c>
      <c r="E6" s="35">
        <v>4.8647533170055794</v>
      </c>
      <c r="F6" s="35">
        <v>180.01205940883244</v>
      </c>
      <c r="G6" s="35">
        <v>1.8263792218604005</v>
      </c>
      <c r="H6" s="35">
        <v>580.2153280837922</v>
      </c>
      <c r="I6" s="35">
        <v>24.367058676911196</v>
      </c>
      <c r="J6" s="35">
        <v>5.4215443955967952</v>
      </c>
      <c r="K6" s="35">
        <v>1.4725899615544984</v>
      </c>
      <c r="L6" s="35">
        <v>0.32078676534527362</v>
      </c>
      <c r="M6" s="35">
        <v>0.39808339271784227</v>
      </c>
    </row>
    <row r="7" spans="1:13" x14ac:dyDescent="0.35">
      <c r="A7" s="23" t="s">
        <v>580</v>
      </c>
      <c r="B7" s="23">
        <v>6</v>
      </c>
      <c r="C7" s="35">
        <v>198.48144202205035</v>
      </c>
      <c r="D7" s="35">
        <v>8.7534002042089103</v>
      </c>
      <c r="E7" s="35">
        <v>4.1857020550918644</v>
      </c>
      <c r="F7" s="35">
        <v>288.47818147082279</v>
      </c>
      <c r="G7" s="35">
        <v>1.5718800318074544</v>
      </c>
      <c r="H7" s="35">
        <v>570.87780465816013</v>
      </c>
      <c r="I7" s="35">
        <v>31.563837841678342</v>
      </c>
      <c r="J7" s="35">
        <v>6.8908135079949941</v>
      </c>
      <c r="K7" s="35">
        <v>1.2742010016393581</v>
      </c>
      <c r="L7" s="35">
        <v>0.58468404123543993</v>
      </c>
      <c r="M7" s="35">
        <v>0.34999214208292728</v>
      </c>
    </row>
    <row r="8" spans="1:13" x14ac:dyDescent="0.35">
      <c r="A8" s="23" t="s">
        <v>581</v>
      </c>
      <c r="B8" s="23">
        <v>7.5</v>
      </c>
      <c r="C8" s="35">
        <v>489.55484172983472</v>
      </c>
      <c r="D8" s="35">
        <v>7.9019082133803122</v>
      </c>
      <c r="E8" s="35">
        <v>2.2358762374554271</v>
      </c>
      <c r="F8" s="35">
        <v>16.972777077745185</v>
      </c>
      <c r="G8" s="35">
        <v>1.264745906619398</v>
      </c>
      <c r="H8" s="35">
        <v>818.09594237125361</v>
      </c>
      <c r="I8" s="35">
        <v>70.260368464436056</v>
      </c>
      <c r="J8" s="35">
        <v>11.094107967989386</v>
      </c>
      <c r="K8" s="35">
        <v>0.52751594327362905</v>
      </c>
      <c r="L8" s="35">
        <v>0.72636759038094156</v>
      </c>
      <c r="M8" s="35">
        <v>0.2353178394144794</v>
      </c>
    </row>
    <row r="9" spans="1:13" x14ac:dyDescent="0.35">
      <c r="A9" s="23" t="s">
        <v>582</v>
      </c>
      <c r="B9" s="23">
        <v>9</v>
      </c>
      <c r="C9" s="35">
        <v>144.64884004681119</v>
      </c>
      <c r="D9" s="35">
        <v>9.9193530066451086</v>
      </c>
      <c r="E9" s="35">
        <v>3.0729729577167335</v>
      </c>
      <c r="F9" s="35">
        <v>141.47595837097694</v>
      </c>
      <c r="G9" s="35">
        <v>1.3556728570493197</v>
      </c>
      <c r="H9" s="35">
        <v>449.61559187367357</v>
      </c>
      <c r="I9" s="35">
        <v>66.851547835262579</v>
      </c>
      <c r="J9" s="35">
        <v>8.0213422641882133</v>
      </c>
      <c r="K9" s="35">
        <v>0.62320252412212129</v>
      </c>
      <c r="L9" s="35">
        <v>0.52801542179165317</v>
      </c>
      <c r="M9" s="35">
        <v>0.59621405912089143</v>
      </c>
    </row>
    <row r="10" spans="1:13" x14ac:dyDescent="0.35">
      <c r="A10" s="23" t="s">
        <v>583</v>
      </c>
      <c r="B10" s="23">
        <v>10.5</v>
      </c>
      <c r="C10" s="35">
        <v>124.14136441630292</v>
      </c>
      <c r="D10" s="35">
        <v>10.814935848948044</v>
      </c>
      <c r="E10" s="35">
        <v>3.7204039406531337</v>
      </c>
      <c r="F10" s="35">
        <v>84.705286854424429</v>
      </c>
      <c r="G10" s="35">
        <v>1.4137269055025818</v>
      </c>
      <c r="H10" s="35">
        <v>307.65587645985443</v>
      </c>
      <c r="I10" s="35">
        <v>25.293555403171226</v>
      </c>
      <c r="J10" s="35">
        <v>13.60980400044649</v>
      </c>
      <c r="K10" s="35">
        <v>5.3179430938899548E-2</v>
      </c>
      <c r="L10" s="35">
        <v>0.42520329393872425</v>
      </c>
      <c r="M10" s="35">
        <v>1.9303893583908289</v>
      </c>
    </row>
    <row r="11" spans="1:13" x14ac:dyDescent="0.35">
      <c r="A11" s="23" t="s">
        <v>584</v>
      </c>
      <c r="B11" s="23">
        <v>13</v>
      </c>
      <c r="C11" s="35">
        <v>122.47902906708636</v>
      </c>
      <c r="D11" s="35">
        <v>10.843629198102267</v>
      </c>
      <c r="E11" s="35">
        <v>3.424603651932101</v>
      </c>
      <c r="F11" s="35">
        <v>251.34221539002274</v>
      </c>
      <c r="G11" s="35">
        <v>1.398086567764258</v>
      </c>
      <c r="H11" s="35">
        <v>199.55082999964682</v>
      </c>
      <c r="I11" s="35">
        <v>24.209409415915264</v>
      </c>
      <c r="J11" s="35">
        <v>15.369629476449177</v>
      </c>
      <c r="K11" s="35">
        <v>-1.1433791078443768E-2</v>
      </c>
      <c r="L11" s="35">
        <v>0.35936181301907799</v>
      </c>
      <c r="M11" s="35">
        <v>2.4154442207435816</v>
      </c>
    </row>
    <row r="12" spans="1:13" x14ac:dyDescent="0.35">
      <c r="A12" s="23" t="s">
        <v>585</v>
      </c>
      <c r="B12" s="23">
        <v>14.5</v>
      </c>
      <c r="C12" s="35">
        <v>82.328637779321454</v>
      </c>
      <c r="D12" s="35">
        <v>11.887855067378998</v>
      </c>
      <c r="E12" s="35">
        <v>3.6303509727507808</v>
      </c>
      <c r="F12" s="35">
        <v>158.50615048909589</v>
      </c>
      <c r="G12" s="35">
        <v>1.2602914335129014</v>
      </c>
      <c r="H12" s="35">
        <v>180.36312503347165</v>
      </c>
      <c r="I12" s="35">
        <v>25.818326876041446</v>
      </c>
      <c r="J12" s="35">
        <v>14.554486530279279</v>
      </c>
      <c r="K12" s="35">
        <v>4.8315528543934763E-3</v>
      </c>
      <c r="L12" s="35">
        <v>0.27283502136046206</v>
      </c>
      <c r="M12" s="35">
        <v>2.1060109957606525</v>
      </c>
    </row>
    <row r="13" spans="1:13" x14ac:dyDescent="0.35">
      <c r="A13" s="23" t="s">
        <v>586</v>
      </c>
      <c r="B13" s="23">
        <v>16</v>
      </c>
      <c r="C13" s="35">
        <v>62.701566712029539</v>
      </c>
      <c r="D13" s="35">
        <v>9.5977071486088033</v>
      </c>
      <c r="E13" s="35">
        <v>3.2091393524302561</v>
      </c>
      <c r="F13" s="35">
        <v>234.80783087513331</v>
      </c>
      <c r="G13" s="35">
        <v>1.1992158283361591</v>
      </c>
      <c r="H13" s="35">
        <v>163.45168215811222</v>
      </c>
      <c r="I13" s="35">
        <v>22.23390469832276</v>
      </c>
      <c r="J13" s="35">
        <v>17.217589404730415</v>
      </c>
      <c r="K13" s="35">
        <v>-7.665645638429355E-3</v>
      </c>
      <c r="L13" s="35">
        <v>0.2726828903280723</v>
      </c>
      <c r="M13" s="35">
        <v>3.4106118915472834</v>
      </c>
    </row>
    <row r="14" spans="1:13" x14ac:dyDescent="0.35">
      <c r="A14" s="23" t="s">
        <v>587</v>
      </c>
      <c r="B14" s="23">
        <v>17.5</v>
      </c>
      <c r="C14" s="35">
        <v>45.222724488448627</v>
      </c>
      <c r="D14" s="35">
        <v>10.225586062430303</v>
      </c>
      <c r="E14" s="35">
        <v>3.5234289511320784</v>
      </c>
      <c r="F14" s="35">
        <v>209.15164960835475</v>
      </c>
      <c r="G14" s="35">
        <v>1.1901651590831241</v>
      </c>
      <c r="H14" s="35">
        <v>135.30396508052391</v>
      </c>
      <c r="I14" s="35">
        <v>20.839287718226412</v>
      </c>
      <c r="J14" s="35">
        <v>14.38805248560492</v>
      </c>
      <c r="K14" s="35">
        <v>-1.5902700962907353E-2</v>
      </c>
      <c r="L14" s="35">
        <v>0.22524673801172737</v>
      </c>
      <c r="M14" s="35">
        <v>2.4386636005773026</v>
      </c>
    </row>
    <row r="15" spans="1:13" x14ac:dyDescent="0.35">
      <c r="A15" s="23" t="s">
        <v>588</v>
      </c>
      <c r="B15" s="23">
        <v>19</v>
      </c>
      <c r="C15" s="35">
        <v>33.410375456853799</v>
      </c>
      <c r="D15" s="35">
        <v>8.1634194591611777</v>
      </c>
      <c r="E15" s="35">
        <v>3.6170220612715034</v>
      </c>
      <c r="F15" s="35">
        <v>251.29247096366132</v>
      </c>
      <c r="G15" s="35">
        <v>1.1960887099928679</v>
      </c>
      <c r="H15" s="35">
        <v>349.69487463544203</v>
      </c>
      <c r="I15" s="35">
        <v>42.479804880473161</v>
      </c>
      <c r="J15" s="35">
        <v>17.679371684003417</v>
      </c>
      <c r="K15" s="35">
        <v>-2.0093991502073874E-2</v>
      </c>
      <c r="L15" s="35">
        <v>0.29062589606830069</v>
      </c>
      <c r="M15" s="35">
        <v>2.9861197039578062</v>
      </c>
    </row>
    <row r="16" spans="1:13" x14ac:dyDescent="0.35">
      <c r="A16" s="23" t="s">
        <v>589</v>
      </c>
      <c r="B16" s="23">
        <v>20.5</v>
      </c>
      <c r="C16" s="35">
        <v>143.94023168317182</v>
      </c>
      <c r="D16" s="35">
        <v>6.8696777808752678</v>
      </c>
      <c r="E16" s="35">
        <v>3.2428293037086795</v>
      </c>
      <c r="F16" s="35">
        <v>32.347854819152658</v>
      </c>
      <c r="G16" s="35">
        <v>1.1591084841763599</v>
      </c>
      <c r="H16" s="35">
        <v>147.35988516807652</v>
      </c>
      <c r="I16" s="35">
        <v>67.757726944274083</v>
      </c>
      <c r="J16" s="35">
        <v>26.295509914879048</v>
      </c>
      <c r="K16" s="35">
        <v>2.0671852496709896E-2</v>
      </c>
      <c r="L16" s="35">
        <v>0.37025451538593612</v>
      </c>
      <c r="M16" s="35">
        <v>2.7722395034950278</v>
      </c>
    </row>
    <row r="17" spans="1:13" ht="15.5" customHeight="1" x14ac:dyDescent="0.35">
      <c r="A17" s="23" t="s">
        <v>590</v>
      </c>
      <c r="B17" s="23">
        <v>22</v>
      </c>
      <c r="C17" s="35">
        <v>55.85234237780228</v>
      </c>
      <c r="D17" s="35">
        <v>11.004578616338922</v>
      </c>
      <c r="E17" s="35">
        <v>3.5233578003440789</v>
      </c>
      <c r="F17" s="35">
        <v>90.022395230293895</v>
      </c>
      <c r="G17" s="35">
        <v>1.0857874238334251</v>
      </c>
      <c r="H17" s="35">
        <v>300.55755730079272</v>
      </c>
      <c r="I17" s="35">
        <v>21.588652564331323</v>
      </c>
      <c r="J17" s="35">
        <v>27.615721473911133</v>
      </c>
      <c r="K17" s="35">
        <v>2.9734636177491808E-2</v>
      </c>
      <c r="L17" s="35">
        <v>0.36114381172578175</v>
      </c>
      <c r="M17" s="35">
        <v>2.6401744536372478</v>
      </c>
    </row>
    <row r="18" spans="1:13" ht="16" customHeight="1" x14ac:dyDescent="0.35">
      <c r="A18" s="23" t="s">
        <v>591</v>
      </c>
      <c r="B18" s="23">
        <v>23.5</v>
      </c>
      <c r="C18" s="35">
        <v>74.579850083243656</v>
      </c>
      <c r="D18" s="35">
        <v>10.32247224704691</v>
      </c>
      <c r="E18" s="35">
        <v>4.3015390771352422</v>
      </c>
      <c r="F18" s="35">
        <v>201.83592558978017</v>
      </c>
      <c r="G18" s="35">
        <v>1.1993458990302739</v>
      </c>
      <c r="H18" s="35">
        <v>202.1057591748899</v>
      </c>
      <c r="I18" s="35">
        <v>21.522399237919004</v>
      </c>
      <c r="J18" s="35">
        <v>28.424792630938434</v>
      </c>
      <c r="K18" s="35">
        <v>-8.2403173625209287E-3</v>
      </c>
      <c r="L18" s="35">
        <v>0.25462219830128024</v>
      </c>
      <c r="M18" s="35">
        <v>2.8891073788134087</v>
      </c>
    </row>
    <row r="19" spans="1:13" x14ac:dyDescent="0.35">
      <c r="A19" s="23" t="s">
        <v>592</v>
      </c>
      <c r="B19" s="23">
        <v>25</v>
      </c>
      <c r="C19" s="35">
        <v>36.044706906813197</v>
      </c>
      <c r="D19" s="35">
        <v>9.6719232138131748</v>
      </c>
      <c r="E19" s="35">
        <v>3.8736892169589403</v>
      </c>
      <c r="F19" s="35">
        <v>337.93651769379801</v>
      </c>
      <c r="G19" s="35">
        <v>0.97908360858293042</v>
      </c>
      <c r="H19" s="35">
        <v>267.35431744215498</v>
      </c>
      <c r="I19" s="35">
        <v>31.517027498317645</v>
      </c>
      <c r="J19" s="35">
        <v>17.754445416073043</v>
      </c>
      <c r="K19" s="35">
        <v>-3.9261130525266264E-3</v>
      </c>
      <c r="L19" s="35">
        <v>0.39479117060467689</v>
      </c>
      <c r="M19" s="35">
        <v>1.678427569350474</v>
      </c>
    </row>
    <row r="20" spans="1:13" x14ac:dyDescent="0.35">
      <c r="A20" s="23" t="s">
        <v>593</v>
      </c>
      <c r="B20" s="23">
        <v>26.5</v>
      </c>
      <c r="C20" s="35">
        <v>76.584531385137183</v>
      </c>
      <c r="D20" s="35">
        <v>10.645966453082019</v>
      </c>
      <c r="E20" s="35">
        <v>3.4131573869409633</v>
      </c>
      <c r="F20" s="35">
        <v>164.13624604335206</v>
      </c>
      <c r="G20" s="35">
        <v>1.1207156884650302</v>
      </c>
      <c r="H20" s="35">
        <v>258.29538991864649</v>
      </c>
      <c r="I20" s="35">
        <v>54.649343223838194</v>
      </c>
      <c r="J20" s="35">
        <v>27.777532209945175</v>
      </c>
      <c r="K20" s="35">
        <v>4.4943357313023367E-2</v>
      </c>
      <c r="L20" s="35">
        <v>0.69553498495412613</v>
      </c>
      <c r="M20" s="35">
        <v>2.0916787395205967</v>
      </c>
    </row>
    <row r="21" spans="1:13" x14ac:dyDescent="0.35">
      <c r="A21" s="23" t="s">
        <v>594</v>
      </c>
      <c r="B21" s="23">
        <v>28</v>
      </c>
      <c r="C21" s="35">
        <v>40.191947705703662</v>
      </c>
      <c r="D21" s="35">
        <v>11.070828629583048</v>
      </c>
      <c r="E21" s="35">
        <v>4.1171560880937799</v>
      </c>
      <c r="F21" s="35">
        <v>303.89112976893801</v>
      </c>
      <c r="G21" s="35">
        <v>1.1400270216987889</v>
      </c>
      <c r="H21" s="35">
        <v>283.34696748118256</v>
      </c>
      <c r="I21" s="35">
        <v>30.026759560257457</v>
      </c>
      <c r="J21" s="35">
        <v>25.923702368266778</v>
      </c>
      <c r="K21" s="35">
        <v>-8.5291564021449245E-3</v>
      </c>
      <c r="L21" s="35">
        <v>0.29185879583111896</v>
      </c>
      <c r="M21" s="35">
        <v>1.6721089474017308</v>
      </c>
    </row>
    <row r="22" spans="1:13" x14ac:dyDescent="0.35">
      <c r="A22" s="23" t="s">
        <v>595</v>
      </c>
      <c r="B22" s="23">
        <v>29.5</v>
      </c>
      <c r="C22" s="35">
        <v>72.11810045811275</v>
      </c>
      <c r="D22" s="35">
        <v>11.55658262744768</v>
      </c>
      <c r="E22" s="35">
        <v>2.8011326381992885</v>
      </c>
      <c r="F22" s="35">
        <v>140.83375680163019</v>
      </c>
      <c r="G22" s="35">
        <v>0.98485227901978456</v>
      </c>
      <c r="H22" s="35">
        <v>135.92487461514253</v>
      </c>
      <c r="I22" s="35">
        <v>31.819026185885825</v>
      </c>
      <c r="J22" s="35">
        <v>35.534910468132459</v>
      </c>
      <c r="K22" s="35">
        <v>9.8526087362995913E-3</v>
      </c>
      <c r="L22" s="35">
        <v>0.38674122468792055</v>
      </c>
      <c r="M22" s="35">
        <v>2.0050536253304392</v>
      </c>
    </row>
    <row r="23" spans="1:13" x14ac:dyDescent="0.35">
      <c r="A23" s="23" t="s">
        <v>596</v>
      </c>
      <c r="B23" s="23">
        <v>31</v>
      </c>
      <c r="C23" s="35">
        <v>82.866799937039559</v>
      </c>
      <c r="D23" s="35">
        <v>12.452961655547266</v>
      </c>
      <c r="E23" s="35">
        <v>3.9575153848770031</v>
      </c>
      <c r="F23" s="35">
        <v>404.58959138303618</v>
      </c>
      <c r="G23" s="35">
        <v>1.0012501748661455</v>
      </c>
      <c r="H23" s="35">
        <v>131.814779270792</v>
      </c>
      <c r="I23" s="35">
        <v>107.2979748901121</v>
      </c>
      <c r="J23" s="35">
        <v>28.091544050070709</v>
      </c>
      <c r="K23" s="35">
        <v>-1.3744199476683513E-3</v>
      </c>
      <c r="L23" s="35">
        <v>0.37792894229043361</v>
      </c>
      <c r="M23" s="35">
        <v>1.661905218391531</v>
      </c>
    </row>
    <row r="24" spans="1:13" x14ac:dyDescent="0.35">
      <c r="A24" s="23" t="s">
        <v>597</v>
      </c>
      <c r="B24" s="23">
        <v>32.5</v>
      </c>
      <c r="C24" s="35">
        <v>242.65929840765807</v>
      </c>
      <c r="D24" s="35">
        <v>9.9722736656959743</v>
      </c>
      <c r="E24" s="35">
        <v>2.3047105235774477</v>
      </c>
      <c r="F24" s="35">
        <v>73.556885244899874</v>
      </c>
      <c r="G24" s="35">
        <v>1.287286536341782</v>
      </c>
      <c r="H24" s="35">
        <v>153.7360695911745</v>
      </c>
      <c r="I24" s="35">
        <v>58.423166226108123</v>
      </c>
      <c r="J24" s="35">
        <v>48.971537345734532</v>
      </c>
      <c r="K24" s="35">
        <v>-6.0044692585797272E-3</v>
      </c>
      <c r="L24" s="35">
        <v>0.54483657771337324</v>
      </c>
      <c r="M24" s="35">
        <v>2.9706107159450661</v>
      </c>
    </row>
    <row r="25" spans="1:13" x14ac:dyDescent="0.35">
      <c r="A25" s="23" t="s">
        <v>598</v>
      </c>
      <c r="B25" s="23">
        <v>34</v>
      </c>
      <c r="C25" s="35">
        <v>60.916114061664928</v>
      </c>
      <c r="D25" s="35">
        <v>6.7959667446083882</v>
      </c>
      <c r="E25" s="35">
        <v>3.0412424596178207</v>
      </c>
      <c r="F25" s="35">
        <v>137.05402988884299</v>
      </c>
      <c r="G25" s="35">
        <v>0.77225683416440871</v>
      </c>
      <c r="H25" s="35">
        <v>238.59933114545603</v>
      </c>
      <c r="I25" s="35">
        <v>16.431684483136429</v>
      </c>
      <c r="J25" s="35">
        <v>28.459503878225473</v>
      </c>
      <c r="K25" s="35">
        <v>3.0497577432808815E-2</v>
      </c>
      <c r="L25" s="35">
        <v>0.39195024370671711</v>
      </c>
      <c r="M25" s="35">
        <v>1.8903819112715552</v>
      </c>
    </row>
    <row r="26" spans="1:13" x14ac:dyDescent="0.35">
      <c r="A26" s="23" t="s">
        <v>599</v>
      </c>
      <c r="B26" s="23">
        <v>35.5</v>
      </c>
      <c r="C26" s="35">
        <v>79.400571936201459</v>
      </c>
      <c r="D26" s="35">
        <v>9.931736799969352</v>
      </c>
      <c r="E26" s="35">
        <v>3.8318744879939781</v>
      </c>
      <c r="F26" s="35">
        <v>244.92434579945552</v>
      </c>
      <c r="G26" s="35">
        <v>0.91143743773434627</v>
      </c>
      <c r="H26" s="35">
        <v>347.65956934582135</v>
      </c>
      <c r="I26" s="35">
        <v>57.208453755682797</v>
      </c>
      <c r="J26" s="35">
        <v>26.635112416898977</v>
      </c>
      <c r="K26" s="35">
        <v>1.4107275478257929E-2</v>
      </c>
      <c r="L26" s="35">
        <v>0.5208978758480759</v>
      </c>
      <c r="M26" s="35">
        <v>1.8113111477169175</v>
      </c>
    </row>
    <row r="27" spans="1:13" x14ac:dyDescent="0.35">
      <c r="A27" s="23" t="s">
        <v>600</v>
      </c>
      <c r="B27" s="23">
        <v>37</v>
      </c>
      <c r="C27" s="35">
        <v>109.49102358367742</v>
      </c>
      <c r="D27" s="35">
        <v>9.4046643712197486</v>
      </c>
      <c r="E27" s="35">
        <v>3.8280515932856378</v>
      </c>
      <c r="F27" s="35">
        <v>239.27188096992319</v>
      </c>
      <c r="G27" s="35">
        <v>1.0372545965524336</v>
      </c>
      <c r="H27" s="35">
        <v>133.8028716375311</v>
      </c>
      <c r="I27" s="35">
        <v>62.174205496481669</v>
      </c>
      <c r="J27" s="35">
        <v>30.922452989503043</v>
      </c>
      <c r="K27" s="35">
        <v>-5.5994758821906352E-3</v>
      </c>
      <c r="L27" s="35">
        <v>0.28767669876643459</v>
      </c>
      <c r="M27" s="35">
        <v>1.8176356427403333</v>
      </c>
    </row>
    <row r="28" spans="1:13" x14ac:dyDescent="0.35">
      <c r="A28" s="23" t="s">
        <v>601</v>
      </c>
      <c r="B28" s="23">
        <v>39.5</v>
      </c>
      <c r="C28" s="35">
        <v>72.206323903140202</v>
      </c>
      <c r="D28" s="35">
        <v>9.5181770457637018</v>
      </c>
      <c r="E28" s="35">
        <v>3.5183211742637055</v>
      </c>
      <c r="F28" s="35">
        <v>308.96554805603512</v>
      </c>
      <c r="G28" s="35">
        <v>1.0520707576130708</v>
      </c>
      <c r="H28" s="35">
        <v>211.16264333519462</v>
      </c>
      <c r="I28" s="35">
        <v>20.582737466948817</v>
      </c>
      <c r="J28" s="35">
        <v>28.45057707177358</v>
      </c>
      <c r="K28" s="35">
        <v>-8.8809597625811917E-3</v>
      </c>
      <c r="L28" s="35">
        <v>0.45184626478149742</v>
      </c>
      <c r="M28" s="35">
        <v>1.5350075255983719</v>
      </c>
    </row>
    <row r="29" spans="1:13" x14ac:dyDescent="0.35">
      <c r="A29" s="23" t="s">
        <v>602</v>
      </c>
      <c r="B29" s="23">
        <v>41</v>
      </c>
      <c r="C29" s="35">
        <v>61.634770610710959</v>
      </c>
      <c r="D29" s="35">
        <v>10.443513631741041</v>
      </c>
      <c r="E29" s="35">
        <v>4.2450866738598405</v>
      </c>
      <c r="F29" s="35">
        <v>240.27754343648937</v>
      </c>
      <c r="G29" s="35">
        <v>1.0174875839456923</v>
      </c>
      <c r="H29" s="35">
        <v>148.01401916537549</v>
      </c>
      <c r="I29" s="35">
        <v>110.00367828872682</v>
      </c>
      <c r="J29" s="35">
        <v>22.811739137806583</v>
      </c>
      <c r="K29" s="35">
        <v>1.0558741325945307E-2</v>
      </c>
      <c r="L29" s="35">
        <v>0.38644473118105777</v>
      </c>
      <c r="M29" s="35">
        <v>1.4020664855447327</v>
      </c>
    </row>
    <row r="30" spans="1:13" x14ac:dyDescent="0.35">
      <c r="A30" s="23" t="s">
        <v>603</v>
      </c>
      <c r="B30" s="23">
        <v>42.5</v>
      </c>
      <c r="C30" s="35">
        <v>68.201478749488558</v>
      </c>
      <c r="D30" s="35">
        <v>9.3847480885171475</v>
      </c>
      <c r="E30" s="35">
        <v>4.1220513574622597</v>
      </c>
      <c r="F30" s="35">
        <v>180.55077680788565</v>
      </c>
      <c r="G30" s="35">
        <v>1.0516333473501891</v>
      </c>
      <c r="H30" s="35">
        <v>144.28871656187238</v>
      </c>
      <c r="I30" s="35">
        <v>23.87915407795386</v>
      </c>
      <c r="J30" s="35">
        <v>28.700977258626484</v>
      </c>
      <c r="K30" s="35">
        <v>1.0802942813374034E-2</v>
      </c>
      <c r="L30" s="35">
        <v>0.3391162991124565</v>
      </c>
      <c r="M30" s="35">
        <v>2.2274690111532212</v>
      </c>
    </row>
    <row r="31" spans="1:13" x14ac:dyDescent="0.35">
      <c r="A31" s="23" t="s">
        <v>604</v>
      </c>
      <c r="B31" s="23">
        <v>44</v>
      </c>
      <c r="C31" s="35">
        <v>158.50337780316872</v>
      </c>
      <c r="D31" s="35"/>
      <c r="E31" s="35">
        <v>2.7606996281411789</v>
      </c>
      <c r="F31" s="35">
        <v>51.393238379713111</v>
      </c>
      <c r="G31" s="35">
        <v>1.0265856216522673</v>
      </c>
      <c r="H31" s="35">
        <v>147.91943265944229</v>
      </c>
      <c r="I31" s="35">
        <v>54.988593259455953</v>
      </c>
      <c r="J31" s="35">
        <v>41.434366399346771</v>
      </c>
      <c r="K31" s="35">
        <v>1.4853908361159117E-2</v>
      </c>
      <c r="L31" s="35">
        <v>0.35807111370845762</v>
      </c>
      <c r="M31" s="35">
        <v>2.6233868285558315</v>
      </c>
    </row>
    <row r="32" spans="1:13" x14ac:dyDescent="0.35">
      <c r="A32" s="23" t="s">
        <v>605</v>
      </c>
      <c r="B32" s="23">
        <v>45.5</v>
      </c>
      <c r="C32" s="35">
        <v>49.375174665033633</v>
      </c>
      <c r="D32" s="35">
        <v>10.601581540740728</v>
      </c>
      <c r="E32" s="35">
        <v>4.621522466455116</v>
      </c>
      <c r="F32" s="35">
        <v>227.05170600513802</v>
      </c>
      <c r="G32" s="35">
        <v>0.99806514015467684</v>
      </c>
      <c r="H32" s="35">
        <v>138.36798530236115</v>
      </c>
      <c r="I32" s="35">
        <v>37.000279135340847</v>
      </c>
      <c r="J32" s="35">
        <v>18.683278315802507</v>
      </c>
      <c r="K32" s="35">
        <v>3.6983594831300599E-3</v>
      </c>
      <c r="L32" s="35">
        <v>0.58284308445305921</v>
      </c>
      <c r="M32" s="35">
        <v>1.6164558310978701</v>
      </c>
    </row>
    <row r="33" spans="1:13" x14ac:dyDescent="0.35">
      <c r="A33" s="23" t="s">
        <v>606</v>
      </c>
      <c r="B33" s="23">
        <v>47</v>
      </c>
      <c r="C33" s="35">
        <v>63.356397718197222</v>
      </c>
      <c r="D33" s="35">
        <v>11.870627666440196</v>
      </c>
      <c r="E33" s="35">
        <v>4.4625108406249687</v>
      </c>
      <c r="F33" s="35">
        <v>206.7960787967468</v>
      </c>
      <c r="G33" s="35">
        <v>1.1127586004240824</v>
      </c>
      <c r="H33" s="35">
        <v>142.53138464415792</v>
      </c>
      <c r="I33" s="35">
        <v>35.506311491061815</v>
      </c>
      <c r="J33" s="35">
        <v>26.563322191913631</v>
      </c>
      <c r="K33" s="35">
        <v>3.091055339944099E-3</v>
      </c>
      <c r="L33" s="35">
        <v>0.74127904907341469</v>
      </c>
      <c r="M33" s="35">
        <v>2.3185671180315377</v>
      </c>
    </row>
    <row r="34" spans="1:13" x14ac:dyDescent="0.35">
      <c r="A34" s="23" t="s">
        <v>607</v>
      </c>
      <c r="B34" s="23">
        <v>48.5</v>
      </c>
      <c r="C34" s="35">
        <v>68.306514419841818</v>
      </c>
      <c r="D34" s="35">
        <v>10.138791206807806</v>
      </c>
      <c r="E34" s="35">
        <v>4.8556127056019651</v>
      </c>
      <c r="F34" s="35">
        <v>259.60189097798576</v>
      </c>
      <c r="G34" s="35">
        <v>1.3091384845719094</v>
      </c>
      <c r="H34" s="35">
        <v>170.51931005383304</v>
      </c>
      <c r="I34" s="35">
        <v>38.049415201549316</v>
      </c>
      <c r="J34" s="35">
        <v>35.312902408718784</v>
      </c>
      <c r="K34" s="35">
        <v>2.5105001748006273E-2</v>
      </c>
      <c r="L34" s="35">
        <v>0.86523177255632622</v>
      </c>
      <c r="M34" s="35">
        <v>2.8729099619508593</v>
      </c>
    </row>
    <row r="35" spans="1:13" x14ac:dyDescent="0.35">
      <c r="A35" s="23" t="s">
        <v>608</v>
      </c>
      <c r="B35" s="23">
        <v>50</v>
      </c>
      <c r="C35" s="35">
        <v>119.34348906770769</v>
      </c>
      <c r="D35" s="35">
        <v>16.842414362621653</v>
      </c>
      <c r="E35" s="35">
        <v>4.0839686006730647</v>
      </c>
      <c r="F35" s="35">
        <v>169.05914725318905</v>
      </c>
      <c r="G35" s="35">
        <v>1.706919048986391</v>
      </c>
      <c r="H35" s="35">
        <v>354.05812319041962</v>
      </c>
      <c r="I35" s="35">
        <v>87.969145088423886</v>
      </c>
      <c r="J35" s="35">
        <v>37.217722878460414</v>
      </c>
      <c r="K35" s="35">
        <v>0.10203930704222926</v>
      </c>
      <c r="L35" s="35">
        <v>0.81027442897685853</v>
      </c>
      <c r="M35" s="35">
        <v>4.2011687651504648</v>
      </c>
    </row>
    <row r="36" spans="1:13" x14ac:dyDescent="0.35">
      <c r="B36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Sed. trap &amp; Core Concentrations</vt:lpstr>
      <vt:lpstr>Analytical duplicate data</vt:lpstr>
      <vt:lpstr>Pore Fluid concentrations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</dc:creator>
  <cp:lastModifiedBy>Melissa</cp:lastModifiedBy>
  <cp:lastPrinted>2023-05-28T22:13:08Z</cp:lastPrinted>
  <dcterms:created xsi:type="dcterms:W3CDTF">2022-04-08T17:22:54Z</dcterms:created>
  <dcterms:modified xsi:type="dcterms:W3CDTF">2023-05-28T22:25:10Z</dcterms:modified>
</cp:coreProperties>
</file>